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Print_Area" localSheetId="0">Sheet1!$A$1:$L$43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6" i="1" l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A30" i="1"/>
  <c r="A29" i="1"/>
  <c r="J28" i="1"/>
  <c r="G28" i="1"/>
  <c r="J27" i="1"/>
  <c r="G27" i="1"/>
  <c r="J26" i="1"/>
  <c r="G26" i="1"/>
  <c r="J25" i="1"/>
  <c r="G25" i="1"/>
  <c r="A24" i="1"/>
  <c r="A23" i="1"/>
  <c r="J22" i="1"/>
  <c r="G22" i="1"/>
  <c r="J21" i="1"/>
  <c r="G21" i="1"/>
  <c r="J20" i="1"/>
  <c r="G20" i="1"/>
  <c r="J19" i="1"/>
  <c r="G19" i="1"/>
  <c r="J18" i="1"/>
  <c r="G18" i="1"/>
  <c r="J17" i="1"/>
  <c r="G17" i="1"/>
  <c r="A16" i="1"/>
  <c r="A15" i="1"/>
  <c r="J14" i="1"/>
  <c r="G14" i="1"/>
  <c r="J13" i="1"/>
  <c r="G13" i="1"/>
  <c r="J12" i="1"/>
  <c r="G12" i="1"/>
  <c r="J11" i="1"/>
  <c r="G11" i="1"/>
  <c r="J10" i="1"/>
  <c r="G10" i="1"/>
  <c r="A9" i="1"/>
  <c r="L8" i="1" l="1"/>
  <c r="J40" i="1" l="1"/>
  <c r="J41" i="1" s="1"/>
  <c r="J42" i="1" s="1"/>
  <c r="L40" i="1"/>
  <c r="L41" i="1" l="1"/>
  <c r="L42" i="1" s="1"/>
  <c r="A10" i="1" l="1"/>
  <c r="A11" i="1" s="1"/>
  <c r="A12" i="1" s="1"/>
  <c r="A13" i="1" s="1"/>
  <c r="A14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<sst xmlns="http://schemas.openxmlformats.org/spreadsheetml/2006/main" count="105" uniqueCount="59">
  <si>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</si>
  <si>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</si>
  <si>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</si>
  <si>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</si>
  <si>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</si>
  <si>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</si>
  <si>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</si>
  <si>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</si>
  <si>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</si>
  <si>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DRAWING REF.</t>
  </si>
  <si>
    <t>DETAIL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</si>
  <si>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</si>
  <si>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</si>
  <si>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</si>
  <si>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</si>
  <si>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</si>
  <si>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</si>
  <si>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</si>
  <si>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</si>
  <si>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</si>
  <si>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LF</t>
  </si>
  <si>
    <t>EA</t>
  </si>
  <si>
    <t/>
  </si>
  <si>
    <t>22. PLUMBING</t>
  </si>
  <si>
    <t>Plumbing Fixtures</t>
  </si>
  <si>
    <t>P1.0</t>
  </si>
  <si>
    <t>FIXTURES SCHEDULE</t>
  </si>
  <si>
    <t>Ada Water Closet, Manufacturer And Model No: A/S 3043. 102 Madera 1.6 Gpf, Trim: Open Front Seat, Elongated Bowl, Sloan 111-1.6, Manual Flush Valve</t>
  </si>
  <si>
    <t>Lavatory, Manufacturer And Model No: A/S 0321.026 Declyn, Trim: A/S 2000.100 Single Handle Faucet. Provide W/0.5 Gpm Aerator, Grid Drain And Trap Wrap &amp; Zurn Z1021 Trap Primer</t>
  </si>
  <si>
    <t>Service Sink, Manufacturer And Model No: Fiat Tsb100, Trim: 830Aa Faucet With 832Aa Hose &amp; Bracket. Provide W/ Vacuum Breaker, Floor Mounted 24X24X12 Mop Sink</t>
  </si>
  <si>
    <t>Ewc Hi-Lo Surface Mounted Refrigerated Drinking Fountain. Ada Compliant, Manufacturer And Model No: Elkay Eztl8C, Trim: Stainless Steel</t>
  </si>
  <si>
    <t>Floor Drain, Manufacturer And Model No: Zurn Z-415, Trim: C.I. Body &amp; Nickle Bronze Cover</t>
  </si>
  <si>
    <t>Plumbing Equipment's</t>
  </si>
  <si>
    <t>P4.0</t>
  </si>
  <si>
    <t>2-1/2 Gallon Expansion Tank</t>
  </si>
  <si>
    <t>Building Recirculating Pump, Manufacturer And Model No: Taco #006-Bc4 Circulator, 4 Gpm @8 Ft Hd. 120V, 1-Phase, 1/40Hp</t>
  </si>
  <si>
    <t>Check Valve</t>
  </si>
  <si>
    <t>Digital Timer, Manufacturer And Model No: Taco #265-3</t>
  </si>
  <si>
    <t>Electric Water Heater, Manufacturer And Model No: Bradford White #Re340S6, 40 Gallon Tank W/Dual Element, Non-Simultaneous Operation. 120/240V, 1-Phase, 4.5 Kw Provide With 2" Deep Drain Pan &amp; Drain Valve</t>
  </si>
  <si>
    <t>Water Hammer Arrestor, Manufacturer And Model No: Zurn #1250</t>
  </si>
  <si>
    <t>Plumbing Valves</t>
  </si>
  <si>
    <t>Gate Valve</t>
  </si>
  <si>
    <t>Hose Bib</t>
  </si>
  <si>
    <t>Union</t>
  </si>
  <si>
    <t>Ball Valve</t>
  </si>
  <si>
    <t>Pipes</t>
  </si>
  <si>
    <t>P1.0, P1.1, P1.3</t>
  </si>
  <si>
    <t>1" Dia Piping</t>
  </si>
  <si>
    <t>1/2" Dia Piping</t>
  </si>
  <si>
    <t>1-1/2" Dia Piping</t>
  </si>
  <si>
    <t>2" Dia Piping</t>
  </si>
  <si>
    <t>3" Dia Piping</t>
  </si>
  <si>
    <t>3/4" Dia Piping</t>
  </si>
  <si>
    <t>4" Dia Piping</t>
  </si>
  <si>
    <t>Sub Total</t>
  </si>
  <si>
    <t>Over Heads &amp; Profit @ (25%)</t>
  </si>
  <si>
    <t>Net Total</t>
  </si>
  <si>
    <t>Plumbing Sample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</si>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</sst>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_(&quot;$&quot;* #,##0.0_);_(&quot;$&quot;* \(#,##0.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7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8" xfId="1" applyNumberFormat="1" applyFont="1" applyFill="1" applyBorder="1" applyAlignment="1">
      <alignment horizontal="left" vertical="top"/>
    </xf>
    <xf numFmtId="9" fontId="7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7" fillId="3" borderId="12" xfId="1" applyNumberFormat="1" applyFont="1" applyFill="1" applyBorder="1" applyAlignment="1">
      <alignment horizontal="left" vertical="top"/>
    </xf>
    <xf numFmtId="9" fontId="7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7" fillId="3" borderId="15" xfId="1" applyNumberFormat="1" applyFont="1" applyFill="1" applyBorder="1" applyAlignment="1">
      <alignment horizontal="left" vertical="top"/>
    </xf>
    <xf numFmtId="9" fontId="7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showGridLines="0" tabSelected="1" view="pageBreakPreview" zoomScale="85" zoomScaleNormal="85" zoomScaleSheetLayoutView="85" workbookViewId="0">
      <pane ySplit="6" topLeftCell="A7" activePane="bottomLeft" state="frozen"/>
      <selection pane="bottomLeft" activeCell="F6" sqref="F6"/>
    </sheetView>
  </sheetViews>
  <sheetFormatPr defaultRowHeight="15" x14ac:dyDescent="0.25"/>
  <cols>
    <col min="1" max="1" width="9.140625" customWidth="1"/>
    <col min="2" max="2" width="14.42578125" style="30" customWidth="1"/>
    <col min="3" max="3" width="14.7109375" customWidth="1"/>
    <col min="4" max="4" width="46.5703125" style="30" customWidth="1"/>
    <col min="5" max="5" width="11.7109375" customWidth="1"/>
    <col min="6" max="6" width="10" bestFit="1" customWidth="1"/>
    <col min="7" max="7" width="10.5703125" bestFit="1" customWidth="1"/>
    <col min="8" max="8" width="5.85546875" bestFit="1" customWidth="1"/>
    <col min="9" max="9" width="10.85546875" bestFit="1" customWidth="1"/>
    <col min="10" max="10" width="16.5703125" bestFit="1" customWidth="1"/>
    <col min="11" max="11" width="9.85546875" customWidth="1"/>
    <col min="12" max="12" width="15.7109375" bestFit="1" customWidth="1"/>
  </cols>
  <sheetData>
    <row r="1" spans="1:12" ht="18.75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30" customHeight="1" x14ac:dyDescent="0.25">
      <c r="A2" s="6" t="s">
        <v>1</v>
      </c>
      <c r="B2" s="57" t="s">
        <v>57</v>
      </c>
      <c r="C2" s="57"/>
      <c r="D2" s="52"/>
      <c r="F2" s="2"/>
      <c r="G2" s="2"/>
      <c r="H2" s="2"/>
      <c r="J2" s="2"/>
      <c r="K2" s="3"/>
      <c r="L2" s="4"/>
    </row>
    <row r="3" spans="1:12" x14ac:dyDescent="0.25">
      <c r="A3" s="5" t="s">
        <v>2</v>
      </c>
      <c r="B3" s="1" t="s">
        <v>58</v>
      </c>
      <c r="D3" s="1"/>
      <c r="E3" s="6" t="s">
        <v>3</v>
      </c>
      <c r="F3" s="2" t="s">
        <v>58</v>
      </c>
      <c r="G3" s="2"/>
      <c r="H3" s="2"/>
      <c r="J3" s="2"/>
      <c r="K3" s="3"/>
      <c r="L3" s="4"/>
    </row>
    <row r="4" spans="1:12" x14ac:dyDescent="0.25">
      <c r="A4" s="5" t="s">
        <v>4</v>
      </c>
      <c r="B4" s="1" t="s">
        <v>58</v>
      </c>
      <c r="D4" s="1"/>
      <c r="E4" s="6" t="s">
        <v>5</v>
      </c>
      <c r="F4" s="2" t="s">
        <v>58</v>
      </c>
      <c r="G4" s="2"/>
      <c r="H4" s="2"/>
      <c r="J4" s="2"/>
      <c r="K4" s="3"/>
      <c r="L4" s="4"/>
    </row>
    <row r="5" spans="1:12" x14ac:dyDescent="0.25">
      <c r="A5" s="7" t="s">
        <v>6</v>
      </c>
      <c r="B5" s="8" t="s">
        <v>58</v>
      </c>
      <c r="D5" s="1"/>
      <c r="E5" s="6" t="s">
        <v>7</v>
      </c>
      <c r="F5" s="9" t="s">
        <v>58</v>
      </c>
      <c r="G5" s="9"/>
      <c r="H5" s="9"/>
      <c r="I5" s="2"/>
      <c r="J5" s="9"/>
      <c r="K5" s="3"/>
      <c r="L5" s="4"/>
    </row>
    <row r="6" spans="1:12" s="12" customFormat="1" x14ac:dyDescent="0.25">
      <c r="A6" s="10" t="s">
        <v>8</v>
      </c>
      <c r="B6" s="11" t="s">
        <v>9</v>
      </c>
      <c r="C6" s="10" t="s">
        <v>10</v>
      </c>
      <c r="D6" s="11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2" x14ac:dyDescent="0.25">
      <c r="A7" s="13"/>
      <c r="B7" s="14"/>
      <c r="C7" s="13"/>
      <c r="D7" s="14"/>
      <c r="E7" s="15"/>
      <c r="F7" s="15"/>
      <c r="G7" s="15"/>
      <c r="H7" s="15"/>
      <c r="I7" s="15"/>
      <c r="J7" s="15"/>
      <c r="K7" s="13"/>
      <c r="L7" s="13"/>
    </row>
    <row r="8" spans="1:12" ht="18.75" x14ac:dyDescent="0.25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16">
        <f>SUM(J9:J37)</f>
        <v>12402.76</v>
      </c>
    </row>
    <row r="9" spans="1:12" ht="15.75" x14ac:dyDescent="0.25">
      <c r="A9" s="31" t="str">
        <f>IF(G9&lt;&gt;"",1+MAX($A$8:A8),"")</f>
        <v/>
      </c>
      <c r="B9" s="17"/>
      <c r="D9" s="53" t="s">
        <v>24</v>
      </c>
      <c r="E9" s="18"/>
      <c r="F9" s="19"/>
      <c r="G9" s="18"/>
      <c r="H9" s="20"/>
      <c r="I9" s="21"/>
      <c r="J9" s="32"/>
      <c r="L9" s="33"/>
    </row>
    <row r="10" spans="1:12" ht="60" x14ac:dyDescent="0.25">
      <c r="A10" s="10">
        <f>IF(G10&lt;&gt;"",1+MAX($A$8:A9),"")</f>
        <v>1</v>
      </c>
      <c r="B10" s="22" t="s">
        <v>25</v>
      </c>
      <c r="C10" s="22" t="s">
        <v>26</v>
      </c>
      <c r="D10" s="55" t="s">
        <v>27</v>
      </c>
      <c r="E10" s="24">
        <v>4</v>
      </c>
      <c r="F10" s="25">
        <v>0</v>
      </c>
      <c r="G10" s="26">
        <f t="shared" ref="G10:G14" si="0">E10*(1+F10)</f>
        <v>4</v>
      </c>
      <c r="H10" s="27" t="s">
        <v>21</v>
      </c>
      <c r="I10" s="28">
        <v>492.1</v>
      </c>
      <c r="J10" s="28">
        <f t="shared" ref="J10:J37" si="1">I10*E10</f>
        <v>1968.4</v>
      </c>
      <c r="K10" s="29"/>
      <c r="L10" s="29"/>
    </row>
    <row r="11" spans="1:12" ht="60" x14ac:dyDescent="0.25">
      <c r="A11" s="10">
        <f>IF(G11&lt;&gt;"",1+MAX($A$8:A10),"")</f>
        <v>2</v>
      </c>
      <c r="B11" s="22" t="s">
        <v>25</v>
      </c>
      <c r="C11" s="22" t="s">
        <v>26</v>
      </c>
      <c r="D11" s="55" t="s">
        <v>28</v>
      </c>
      <c r="E11" s="24">
        <v>4</v>
      </c>
      <c r="F11" s="25">
        <v>0</v>
      </c>
      <c r="G11" s="26">
        <f t="shared" si="0"/>
        <v>4</v>
      </c>
      <c r="H11" s="27" t="s">
        <v>21</v>
      </c>
      <c r="I11" s="28">
        <v>321</v>
      </c>
      <c r="J11" s="28">
        <f t="shared" si="1"/>
        <v>1284</v>
      </c>
      <c r="K11" s="29"/>
      <c r="L11" s="29"/>
    </row>
    <row r="12" spans="1:12" ht="60" x14ac:dyDescent="0.25">
      <c r="A12" s="10">
        <f>IF(G12&lt;&gt;"",1+MAX($A$8:A11),"")</f>
        <v>3</v>
      </c>
      <c r="B12" s="22" t="s">
        <v>25</v>
      </c>
      <c r="C12" s="22" t="s">
        <v>26</v>
      </c>
      <c r="D12" s="55" t="s">
        <v>29</v>
      </c>
      <c r="E12" s="24">
        <v>1</v>
      </c>
      <c r="F12" s="25">
        <v>0</v>
      </c>
      <c r="G12" s="26">
        <f t="shared" si="0"/>
        <v>1</v>
      </c>
      <c r="H12" s="27" t="s">
        <v>21</v>
      </c>
      <c r="I12" s="28">
        <v>500.1</v>
      </c>
      <c r="J12" s="28">
        <f t="shared" si="1"/>
        <v>500.1</v>
      </c>
      <c r="K12" s="29"/>
      <c r="L12" s="29"/>
    </row>
    <row r="13" spans="1:12" ht="45" x14ac:dyDescent="0.25">
      <c r="A13" s="10">
        <f>IF(G13&lt;&gt;"",1+MAX($A$8:A12),"")</f>
        <v>4</v>
      </c>
      <c r="B13" s="22" t="s">
        <v>25</v>
      </c>
      <c r="C13" s="22" t="s">
        <v>26</v>
      </c>
      <c r="D13" s="55" t="s">
        <v>30</v>
      </c>
      <c r="E13" s="24">
        <v>1</v>
      </c>
      <c r="F13" s="25">
        <v>0</v>
      </c>
      <c r="G13" s="26">
        <f t="shared" si="0"/>
        <v>1</v>
      </c>
      <c r="H13" s="27" t="s">
        <v>21</v>
      </c>
      <c r="I13" s="28">
        <v>875</v>
      </c>
      <c r="J13" s="28">
        <f t="shared" si="1"/>
        <v>875</v>
      </c>
      <c r="K13" s="29"/>
      <c r="L13" s="29"/>
    </row>
    <row r="14" spans="1:12" ht="30" x14ac:dyDescent="0.25">
      <c r="A14" s="10">
        <f>IF(G14&lt;&gt;"",1+MAX($A$8:A13),"")</f>
        <v>5</v>
      </c>
      <c r="B14" s="22" t="s">
        <v>25</v>
      </c>
      <c r="C14" s="22" t="s">
        <v>26</v>
      </c>
      <c r="D14" s="55" t="s">
        <v>31</v>
      </c>
      <c r="E14" s="24">
        <v>4</v>
      </c>
      <c r="F14" s="25">
        <v>0</v>
      </c>
      <c r="G14" s="26">
        <f t="shared" si="0"/>
        <v>4</v>
      </c>
      <c r="H14" s="27" t="s">
        <v>21</v>
      </c>
      <c r="I14" s="28">
        <v>203.52</v>
      </c>
      <c r="J14" s="28">
        <f t="shared" si="1"/>
        <v>814.08</v>
      </c>
      <c r="K14" s="29"/>
      <c r="L14" s="29"/>
    </row>
    <row r="15" spans="1:12" x14ac:dyDescent="0.25">
      <c r="A15" s="31" t="str">
        <f>IF(G15&lt;&gt;"",1+MAX($A$8:A14),"")</f>
        <v/>
      </c>
      <c r="B15" s="17"/>
      <c r="D15" s="54" t="s">
        <v>22</v>
      </c>
      <c r="E15" s="18"/>
      <c r="F15" s="19"/>
      <c r="G15" s="18"/>
      <c r="H15" s="20"/>
      <c r="I15" s="21"/>
      <c r="J15" s="32"/>
    </row>
    <row r="16" spans="1:12" ht="15.75" x14ac:dyDescent="0.25">
      <c r="A16" s="31" t="str">
        <f>IF(G16&lt;&gt;"",1+MAX($A$8:A15),"")</f>
        <v/>
      </c>
      <c r="B16" s="17"/>
      <c r="D16" s="53" t="s">
        <v>32</v>
      </c>
      <c r="E16" s="18"/>
      <c r="F16" s="19"/>
      <c r="G16" s="18"/>
      <c r="H16" s="20"/>
      <c r="I16" s="21"/>
      <c r="J16" s="32"/>
    </row>
    <row r="17" spans="1:12" x14ac:dyDescent="0.25">
      <c r="A17" s="10">
        <f>IF(G17&lt;&gt;"",1+MAX($A$8:A16),"")</f>
        <v>6</v>
      </c>
      <c r="B17" s="22" t="s">
        <v>33</v>
      </c>
      <c r="C17" s="23"/>
      <c r="D17" s="55" t="s">
        <v>34</v>
      </c>
      <c r="E17" s="24">
        <v>1</v>
      </c>
      <c r="F17" s="25">
        <v>0</v>
      </c>
      <c r="G17" s="26">
        <f t="shared" ref="G17:G22" si="2">E17*(1+F17)</f>
        <v>1</v>
      </c>
      <c r="H17" s="27" t="s">
        <v>21</v>
      </c>
      <c r="I17" s="28">
        <v>190.7</v>
      </c>
      <c r="J17" s="28">
        <f t="shared" si="1"/>
        <v>190.7</v>
      </c>
      <c r="K17" s="29"/>
      <c r="L17" s="29"/>
    </row>
    <row r="18" spans="1:12" ht="45" x14ac:dyDescent="0.25">
      <c r="A18" s="10">
        <f>IF(G18&lt;&gt;"",1+MAX($A$8:A17),"")</f>
        <v>7</v>
      </c>
      <c r="B18" s="22" t="s">
        <v>33</v>
      </c>
      <c r="C18" s="23"/>
      <c r="D18" s="55" t="s">
        <v>35</v>
      </c>
      <c r="E18" s="24">
        <v>1</v>
      </c>
      <c r="F18" s="25">
        <v>0</v>
      </c>
      <c r="G18" s="26">
        <f t="shared" si="2"/>
        <v>1</v>
      </c>
      <c r="H18" s="27" t="s">
        <v>21</v>
      </c>
      <c r="I18" s="28">
        <v>288.3</v>
      </c>
      <c r="J18" s="28">
        <f t="shared" si="1"/>
        <v>288.3</v>
      </c>
      <c r="K18" s="29"/>
      <c r="L18" s="29"/>
    </row>
    <row r="19" spans="1:12" x14ac:dyDescent="0.25">
      <c r="A19" s="10">
        <f>IF(G19&lt;&gt;"",1+MAX($A$8:A18),"")</f>
        <v>8</v>
      </c>
      <c r="B19" s="22" t="s">
        <v>33</v>
      </c>
      <c r="C19" s="23"/>
      <c r="D19" s="55" t="s">
        <v>36</v>
      </c>
      <c r="E19" s="24">
        <v>1</v>
      </c>
      <c r="F19" s="25">
        <v>0</v>
      </c>
      <c r="G19" s="26">
        <f t="shared" si="2"/>
        <v>1</v>
      </c>
      <c r="H19" s="27" t="s">
        <v>21</v>
      </c>
      <c r="I19" s="28">
        <v>212.2</v>
      </c>
      <c r="J19" s="28">
        <f t="shared" si="1"/>
        <v>212.2</v>
      </c>
      <c r="K19" s="29"/>
      <c r="L19" s="29"/>
    </row>
    <row r="20" spans="1:12" ht="30" x14ac:dyDescent="0.25">
      <c r="A20" s="10">
        <f>IF(G20&lt;&gt;"",1+MAX($A$8:A19),"")</f>
        <v>9</v>
      </c>
      <c r="B20" s="22" t="s">
        <v>33</v>
      </c>
      <c r="C20" s="23"/>
      <c r="D20" s="55" t="s">
        <v>37</v>
      </c>
      <c r="E20" s="24">
        <v>1</v>
      </c>
      <c r="F20" s="25">
        <v>0</v>
      </c>
      <c r="G20" s="26">
        <f t="shared" si="2"/>
        <v>1</v>
      </c>
      <c r="H20" s="27" t="s">
        <v>21</v>
      </c>
      <c r="I20" s="28">
        <v>114.18</v>
      </c>
      <c r="J20" s="28">
        <f t="shared" si="1"/>
        <v>114.18</v>
      </c>
      <c r="K20" s="29"/>
      <c r="L20" s="29"/>
    </row>
    <row r="21" spans="1:12" ht="75" x14ac:dyDescent="0.25">
      <c r="A21" s="10">
        <f>IF(G21&lt;&gt;"",1+MAX($A$8:A20),"")</f>
        <v>10</v>
      </c>
      <c r="B21" s="22" t="s">
        <v>33</v>
      </c>
      <c r="C21" s="23"/>
      <c r="D21" s="55" t="s">
        <v>38</v>
      </c>
      <c r="E21" s="24">
        <v>1</v>
      </c>
      <c r="F21" s="25">
        <v>0</v>
      </c>
      <c r="G21" s="26">
        <f t="shared" si="2"/>
        <v>1</v>
      </c>
      <c r="H21" s="27" t="s">
        <v>21</v>
      </c>
      <c r="I21" s="28">
        <v>642</v>
      </c>
      <c r="J21" s="28">
        <f t="shared" si="1"/>
        <v>642</v>
      </c>
      <c r="K21" s="29"/>
      <c r="L21" s="29"/>
    </row>
    <row r="22" spans="1:12" ht="30" x14ac:dyDescent="0.25">
      <c r="A22" s="10">
        <f>IF(G22&lt;&gt;"",1+MAX($A$8:A21),"")</f>
        <v>11</v>
      </c>
      <c r="B22" s="22" t="s">
        <v>33</v>
      </c>
      <c r="C22" s="23"/>
      <c r="D22" s="55" t="s">
        <v>39</v>
      </c>
      <c r="E22" s="24">
        <v>1</v>
      </c>
      <c r="F22" s="25">
        <v>0</v>
      </c>
      <c r="G22" s="26">
        <f t="shared" si="2"/>
        <v>1</v>
      </c>
      <c r="H22" s="27" t="s">
        <v>21</v>
      </c>
      <c r="I22" s="28">
        <v>75.3</v>
      </c>
      <c r="J22" s="28">
        <f t="shared" si="1"/>
        <v>75.3</v>
      </c>
      <c r="K22" s="29"/>
      <c r="L22" s="29"/>
    </row>
    <row r="23" spans="1:12" x14ac:dyDescent="0.25">
      <c r="A23" s="31" t="str">
        <f>IF(G23&lt;&gt;"",1+MAX($A$8:A22),"")</f>
        <v/>
      </c>
      <c r="B23" s="17"/>
      <c r="D23" s="54" t="s">
        <v>22</v>
      </c>
      <c r="E23" s="18"/>
      <c r="F23" s="19"/>
      <c r="G23" s="18"/>
      <c r="H23" s="20"/>
      <c r="I23" s="21"/>
      <c r="J23" s="32"/>
    </row>
    <row r="24" spans="1:12" ht="15.75" x14ac:dyDescent="0.25">
      <c r="A24" s="31" t="str">
        <f>IF(G24&lt;&gt;"",1+MAX($A$8:A23),"")</f>
        <v/>
      </c>
      <c r="B24" s="17"/>
      <c r="D24" s="53" t="s">
        <v>40</v>
      </c>
      <c r="E24" s="18"/>
      <c r="F24" s="19"/>
      <c r="G24" s="18"/>
      <c r="H24" s="20"/>
      <c r="I24" s="21"/>
      <c r="J24" s="32"/>
    </row>
    <row r="25" spans="1:12" x14ac:dyDescent="0.25">
      <c r="A25" s="10">
        <f>IF(G25&lt;&gt;"",1+MAX($A$8:A24),"")</f>
        <v>12</v>
      </c>
      <c r="B25" s="22"/>
      <c r="C25" s="23"/>
      <c r="D25" s="55" t="s">
        <v>41</v>
      </c>
      <c r="E25" s="24">
        <v>2</v>
      </c>
      <c r="F25" s="25">
        <v>0</v>
      </c>
      <c r="G25" s="26">
        <f t="shared" ref="G25:G28" si="3">E25*(1+F25)</f>
        <v>2</v>
      </c>
      <c r="H25" s="27" t="s">
        <v>21</v>
      </c>
      <c r="I25" s="28">
        <v>39.380000000000003</v>
      </c>
      <c r="J25" s="28">
        <f t="shared" si="1"/>
        <v>78.760000000000005</v>
      </c>
      <c r="K25" s="29"/>
      <c r="L25" s="29"/>
    </row>
    <row r="26" spans="1:12" x14ac:dyDescent="0.25">
      <c r="A26" s="10">
        <f>IF(G26&lt;&gt;"",1+MAX($A$8:A25),"")</f>
        <v>13</v>
      </c>
      <c r="B26" s="22"/>
      <c r="C26" s="23"/>
      <c r="D26" s="55" t="s">
        <v>42</v>
      </c>
      <c r="E26" s="24">
        <v>4</v>
      </c>
      <c r="F26" s="25">
        <v>0</v>
      </c>
      <c r="G26" s="26">
        <f t="shared" si="3"/>
        <v>4</v>
      </c>
      <c r="H26" s="27" t="s">
        <v>21</v>
      </c>
      <c r="I26" s="28">
        <v>23.71</v>
      </c>
      <c r="J26" s="28">
        <f t="shared" si="1"/>
        <v>94.84</v>
      </c>
      <c r="K26" s="29"/>
      <c r="L26" s="29"/>
    </row>
    <row r="27" spans="1:12" x14ac:dyDescent="0.25">
      <c r="A27" s="10">
        <f>IF(G27&lt;&gt;"",1+MAX($A$8:A26),"")</f>
        <v>14</v>
      </c>
      <c r="B27" s="22"/>
      <c r="C27" s="23"/>
      <c r="D27" s="55" t="s">
        <v>43</v>
      </c>
      <c r="E27" s="24">
        <v>2</v>
      </c>
      <c r="F27" s="25">
        <v>0</v>
      </c>
      <c r="G27" s="26">
        <f t="shared" si="3"/>
        <v>2</v>
      </c>
      <c r="H27" s="27" t="s">
        <v>21</v>
      </c>
      <c r="I27" s="28">
        <v>16.350000000000001</v>
      </c>
      <c r="J27" s="28">
        <f t="shared" si="1"/>
        <v>32.700000000000003</v>
      </c>
      <c r="K27" s="29"/>
      <c r="L27" s="29"/>
    </row>
    <row r="28" spans="1:12" x14ac:dyDescent="0.25">
      <c r="A28" s="10">
        <f>IF(G28&lt;&gt;"",1+MAX($A$8:A27),"")</f>
        <v>15</v>
      </c>
      <c r="B28" s="22"/>
      <c r="C28" s="23"/>
      <c r="D28" s="55" t="s">
        <v>44</v>
      </c>
      <c r="E28" s="24">
        <v>5</v>
      </c>
      <c r="F28" s="25">
        <v>0</v>
      </c>
      <c r="G28" s="26">
        <f t="shared" si="3"/>
        <v>5</v>
      </c>
      <c r="H28" s="27" t="s">
        <v>21</v>
      </c>
      <c r="I28" s="28">
        <v>26.64</v>
      </c>
      <c r="J28" s="28">
        <f t="shared" si="1"/>
        <v>133.19999999999999</v>
      </c>
      <c r="K28" s="29"/>
      <c r="L28" s="29"/>
    </row>
    <row r="29" spans="1:12" x14ac:dyDescent="0.25">
      <c r="A29" s="31" t="str">
        <f>IF(G29&lt;&gt;"",1+MAX($A$8:A28),"")</f>
        <v/>
      </c>
      <c r="B29" s="17"/>
      <c r="D29" s="54" t="s">
        <v>22</v>
      </c>
      <c r="E29" s="18"/>
      <c r="F29" s="19"/>
      <c r="G29" s="18"/>
      <c r="H29" s="20"/>
      <c r="I29" s="21"/>
      <c r="J29" s="32"/>
    </row>
    <row r="30" spans="1:12" ht="15.75" x14ac:dyDescent="0.25">
      <c r="A30" s="31" t="str">
        <f>IF(G30&lt;&gt;"",1+MAX($A$8:A29),"")</f>
        <v/>
      </c>
      <c r="B30" s="17"/>
      <c r="D30" s="53" t="s">
        <v>45</v>
      </c>
      <c r="E30" s="18"/>
      <c r="F30" s="19"/>
      <c r="G30" s="18"/>
      <c r="H30" s="20"/>
      <c r="I30" s="21"/>
      <c r="J30" s="32"/>
    </row>
    <row r="31" spans="1:12" x14ac:dyDescent="0.25">
      <c r="A31" s="10">
        <f>IF(G31&lt;&gt;"",1+MAX($A$8:A30),"")</f>
        <v>16</v>
      </c>
      <c r="B31" s="22" t="s">
        <v>46</v>
      </c>
      <c r="C31" s="23"/>
      <c r="D31" s="55" t="s">
        <v>47</v>
      </c>
      <c r="E31" s="24">
        <v>45</v>
      </c>
      <c r="F31" s="25">
        <v>0.1</v>
      </c>
      <c r="G31" s="26">
        <f t="shared" ref="G31:G37" si="4">E31*(1+F31)</f>
        <v>49.500000000000007</v>
      </c>
      <c r="H31" s="27" t="s">
        <v>20</v>
      </c>
      <c r="I31" s="28">
        <v>8.1</v>
      </c>
      <c r="J31" s="28">
        <f t="shared" si="1"/>
        <v>364.5</v>
      </c>
      <c r="K31" s="29"/>
      <c r="L31" s="29"/>
    </row>
    <row r="32" spans="1:12" x14ac:dyDescent="0.25">
      <c r="A32" s="10">
        <f>IF(G32&lt;&gt;"",1+MAX($A$8:A31),"")</f>
        <v>17</v>
      </c>
      <c r="B32" s="22" t="s">
        <v>46</v>
      </c>
      <c r="C32" s="23"/>
      <c r="D32" s="55" t="s">
        <v>48</v>
      </c>
      <c r="E32" s="24">
        <v>150</v>
      </c>
      <c r="F32" s="25">
        <v>0.1</v>
      </c>
      <c r="G32" s="26">
        <f t="shared" si="4"/>
        <v>165</v>
      </c>
      <c r="H32" s="27" t="s">
        <v>20</v>
      </c>
      <c r="I32" s="28">
        <v>6.8</v>
      </c>
      <c r="J32" s="28">
        <f t="shared" si="1"/>
        <v>1020</v>
      </c>
      <c r="K32" s="29"/>
      <c r="L32" s="29"/>
    </row>
    <row r="33" spans="1:12" x14ac:dyDescent="0.25">
      <c r="A33" s="10">
        <f>IF(G33&lt;&gt;"",1+MAX($A$8:A32),"")</f>
        <v>18</v>
      </c>
      <c r="B33" s="22" t="s">
        <v>46</v>
      </c>
      <c r="C33" s="23"/>
      <c r="D33" s="55" t="s">
        <v>49</v>
      </c>
      <c r="E33" s="24">
        <v>41</v>
      </c>
      <c r="F33" s="25">
        <v>0.1</v>
      </c>
      <c r="G33" s="26">
        <f t="shared" si="4"/>
        <v>45.1</v>
      </c>
      <c r="H33" s="27" t="s">
        <v>20</v>
      </c>
      <c r="I33" s="28">
        <v>10</v>
      </c>
      <c r="J33" s="28">
        <f t="shared" si="1"/>
        <v>410</v>
      </c>
      <c r="K33" s="29"/>
      <c r="L33" s="29"/>
    </row>
    <row r="34" spans="1:12" x14ac:dyDescent="0.25">
      <c r="A34" s="10">
        <f>IF(G34&lt;&gt;"",1+MAX($A$8:A33),"")</f>
        <v>19</v>
      </c>
      <c r="B34" s="22" t="s">
        <v>46</v>
      </c>
      <c r="C34" s="23"/>
      <c r="D34" s="55" t="s">
        <v>50</v>
      </c>
      <c r="E34" s="24">
        <v>59</v>
      </c>
      <c r="F34" s="25">
        <v>0.1</v>
      </c>
      <c r="G34" s="26">
        <f t="shared" si="4"/>
        <v>64.900000000000006</v>
      </c>
      <c r="H34" s="27" t="s">
        <v>20</v>
      </c>
      <c r="I34" s="28">
        <v>11.3</v>
      </c>
      <c r="J34" s="28">
        <f t="shared" si="1"/>
        <v>666.7</v>
      </c>
      <c r="K34" s="29"/>
      <c r="L34" s="29"/>
    </row>
    <row r="35" spans="1:12" x14ac:dyDescent="0.25">
      <c r="A35" s="10">
        <f>IF(G35&lt;&gt;"",1+MAX($A$8:A34),"")</f>
        <v>20</v>
      </c>
      <c r="B35" s="22" t="s">
        <v>46</v>
      </c>
      <c r="C35" s="23"/>
      <c r="D35" s="55" t="s">
        <v>51</v>
      </c>
      <c r="E35" s="24">
        <v>38</v>
      </c>
      <c r="F35" s="25">
        <v>0.1</v>
      </c>
      <c r="G35" s="26">
        <f t="shared" si="4"/>
        <v>41.800000000000004</v>
      </c>
      <c r="H35" s="27" t="s">
        <v>20</v>
      </c>
      <c r="I35" s="28">
        <v>12.5</v>
      </c>
      <c r="J35" s="28">
        <f t="shared" si="1"/>
        <v>475</v>
      </c>
      <c r="K35" s="29"/>
      <c r="L35" s="29"/>
    </row>
    <row r="36" spans="1:12" x14ac:dyDescent="0.25">
      <c r="A36" s="10">
        <f>IF(G36&lt;&gt;"",1+MAX($A$8:A35),"")</f>
        <v>21</v>
      </c>
      <c r="B36" s="22" t="s">
        <v>46</v>
      </c>
      <c r="C36" s="23"/>
      <c r="D36" s="55" t="s">
        <v>52</v>
      </c>
      <c r="E36" s="24">
        <v>169</v>
      </c>
      <c r="F36" s="25">
        <v>0.1</v>
      </c>
      <c r="G36" s="26">
        <f t="shared" si="4"/>
        <v>185.9</v>
      </c>
      <c r="H36" s="27" t="s">
        <v>20</v>
      </c>
      <c r="I36" s="28">
        <v>7</v>
      </c>
      <c r="J36" s="28">
        <f t="shared" si="1"/>
        <v>1183</v>
      </c>
      <c r="K36" s="29"/>
      <c r="L36" s="29"/>
    </row>
    <row r="37" spans="1:12" x14ac:dyDescent="0.25">
      <c r="A37" s="10">
        <f>IF(G37&lt;&gt;"",1+MAX($A$8:A36),"")</f>
        <v>22</v>
      </c>
      <c r="B37" s="22" t="s">
        <v>46</v>
      </c>
      <c r="C37" s="23"/>
      <c r="D37" s="55" t="s">
        <v>53</v>
      </c>
      <c r="E37" s="24">
        <v>71</v>
      </c>
      <c r="F37" s="25">
        <v>0.1</v>
      </c>
      <c r="G37" s="26">
        <f t="shared" si="4"/>
        <v>78.100000000000009</v>
      </c>
      <c r="H37" s="27" t="s">
        <v>20</v>
      </c>
      <c r="I37" s="28">
        <v>13.8</v>
      </c>
      <c r="J37" s="28">
        <f t="shared" si="1"/>
        <v>979.80000000000007</v>
      </c>
      <c r="K37" s="29"/>
      <c r="L37" s="29"/>
    </row>
    <row r="38" spans="1:12" x14ac:dyDescent="0.25">
      <c r="A38" s="31" t="str">
        <f>IF(G38&lt;&gt;"",1+MAX($A$8:A37),"")</f>
        <v/>
      </c>
      <c r="D38" s="54"/>
      <c r="E38" s="18"/>
      <c r="F38" s="19"/>
      <c r="G38" s="18"/>
      <c r="H38" s="20"/>
      <c r="I38" s="21"/>
      <c r="J38" s="32"/>
    </row>
    <row r="39" spans="1:12" ht="15.75" thickBot="1" x14ac:dyDescent="0.3">
      <c r="A39" s="13"/>
      <c r="B39" s="34"/>
      <c r="C39" s="35"/>
      <c r="D39" s="56"/>
      <c r="E39" s="18"/>
      <c r="F39" s="36"/>
      <c r="G39" s="37"/>
      <c r="H39" s="20"/>
      <c r="I39" s="38"/>
      <c r="J39" s="38"/>
      <c r="K39" s="39"/>
      <c r="L39" s="39"/>
    </row>
    <row r="40" spans="1:12" ht="19.5" thickBot="1" x14ac:dyDescent="0.3">
      <c r="A40" s="31" t="str">
        <f>IF(G40&lt;&gt;"",1+MAX($A$8:A38),"")</f>
        <v/>
      </c>
      <c r="D40" s="54"/>
      <c r="E40" s="40" t="s">
        <v>54</v>
      </c>
      <c r="F40" s="41"/>
      <c r="G40" s="41"/>
      <c r="H40" s="41"/>
      <c r="I40" s="41"/>
      <c r="J40" s="42">
        <f>SUM(J4:J38)</f>
        <v>12402.76</v>
      </c>
      <c r="K40" s="43"/>
      <c r="L40" s="44">
        <f>SUM(L4:L38)</f>
        <v>12402.76</v>
      </c>
    </row>
    <row r="41" spans="1:12" ht="19.5" thickBot="1" x14ac:dyDescent="0.3">
      <c r="A41" s="31" t="str">
        <f>IF(G41&lt;&gt;"",1+MAX($A$8:A40),"")</f>
        <v/>
      </c>
      <c r="D41" s="54"/>
      <c r="E41" s="45" t="s">
        <v>55</v>
      </c>
      <c r="F41" s="46"/>
      <c r="G41" s="46"/>
      <c r="H41" s="46"/>
      <c r="I41" s="46"/>
      <c r="J41" s="47">
        <f>0.25*J40</f>
        <v>3100.69</v>
      </c>
      <c r="K41" s="43"/>
      <c r="L41" s="44">
        <f>0.25*L40</f>
        <v>3100.69</v>
      </c>
    </row>
    <row r="42" spans="1:12" ht="19.5" thickBot="1" x14ac:dyDescent="0.3">
      <c r="A42" s="31" t="str">
        <f>IF(G42&lt;&gt;"",1+MAX($A$8:A41),"")</f>
        <v/>
      </c>
      <c r="D42" s="54"/>
      <c r="E42" s="48" t="s">
        <v>56</v>
      </c>
      <c r="F42" s="49"/>
      <c r="G42" s="49"/>
      <c r="H42" s="49"/>
      <c r="I42" s="49"/>
      <c r="J42" s="50">
        <f>SUM(J40:J41)</f>
        <v>15503.45</v>
      </c>
      <c r="K42" s="43"/>
      <c r="L42" s="51">
        <f>SUM(L40:L41)</f>
        <v>15503.45</v>
      </c>
    </row>
    <row r="43" spans="1:12" x14ac:dyDescent="0.25">
      <c r="A43" s="31" t="str">
        <f>IF(G43&lt;&gt;"",1+MAX($A$8:A42),"")</f>
        <v/>
      </c>
      <c r="D43" s="54"/>
      <c r="E43" s="18"/>
      <c r="F43" s="19"/>
      <c r="G43" s="18"/>
      <c r="H43" s="20"/>
      <c r="I43" s="21"/>
      <c r="J43" s="32"/>
    </row>
    <row r="44" spans="1:12" x14ac:dyDescent="0.25">
      <c r="A44" s="31" t="str">
        <f>IF(G44&lt;&gt;"",1+MAX($A$8:A43),"")</f>
        <v/>
      </c>
      <c r="D44" s="54"/>
      <c r="E44" s="18"/>
      <c r="F44" s="19"/>
      <c r="G44" s="18"/>
      <c r="H44" s="20"/>
      <c r="I44" s="21"/>
      <c r="J44" s="32"/>
    </row>
    <row r="45" spans="1:12" x14ac:dyDescent="0.25">
      <c r="A45" s="31" t="str">
        <f>IF(G45&lt;&gt;"",1+MAX($A$8:A44),"")</f>
        <v/>
      </c>
      <c r="D45" s="54"/>
      <c r="E45" s="18"/>
      <c r="F45" s="19"/>
      <c r="G45" s="18"/>
      <c r="H45" s="20"/>
      <c r="I45" s="21"/>
      <c r="J45" s="32"/>
    </row>
    <row r="46" spans="1:12" x14ac:dyDescent="0.25">
      <c r="A46" s="31" t="str">
        <f>IF(G46&lt;&gt;"",1+MAX($A$8:A45),"")</f>
        <v/>
      </c>
      <c r="D46" s="54"/>
      <c r="E46" s="18"/>
      <c r="F46" s="19"/>
      <c r="G46" s="18"/>
      <c r="H46" s="20"/>
      <c r="I46" s="21"/>
      <c r="J46" s="32"/>
    </row>
    <row r="47" spans="1:12" x14ac:dyDescent="0.25">
      <c r="A47" s="31" t="str">
        <f>IF(G47&lt;&gt;"",1+MAX($A$8:A46),"")</f>
        <v/>
      </c>
      <c r="D47" s="54"/>
      <c r="E47" s="18"/>
      <c r="F47" s="19"/>
      <c r="G47" s="18"/>
      <c r="H47" s="20"/>
      <c r="I47" s="21"/>
      <c r="J47" s="32"/>
    </row>
    <row r="48" spans="1:12" x14ac:dyDescent="0.25">
      <c r="A48" s="31" t="str">
        <f>IF(G48&lt;&gt;"",1+MAX($A$8:A47),"")</f>
        <v/>
      </c>
      <c r="D48" s="54"/>
      <c r="E48" s="18"/>
      <c r="F48" s="19"/>
      <c r="G48" s="18"/>
      <c r="H48" s="20"/>
      <c r="I48" s="21"/>
      <c r="J48" s="32"/>
    </row>
    <row r="49" spans="1:10" x14ac:dyDescent="0.25">
      <c r="A49" s="31" t="str">
        <f>IF(G49&lt;&gt;"",1+MAX($A$8:A48),"")</f>
        <v/>
      </c>
      <c r="D49" s="54"/>
      <c r="E49" s="18"/>
      <c r="F49" s="19"/>
      <c r="G49" s="18"/>
      <c r="H49" s="20"/>
      <c r="I49" s="21"/>
      <c r="J49" s="32"/>
    </row>
    <row r="50" spans="1:10" x14ac:dyDescent="0.25">
      <c r="A50" s="31" t="str">
        <f>IF(G50&lt;&gt;"",1+MAX($A$8:A49),"")</f>
        <v/>
      </c>
      <c r="D50" s="54"/>
      <c r="E50" s="18"/>
      <c r="F50" s="19"/>
      <c r="G50" s="18"/>
      <c r="H50" s="20"/>
      <c r="I50" s="21"/>
      <c r="J50" s="32"/>
    </row>
    <row r="51" spans="1:10" x14ac:dyDescent="0.25">
      <c r="A51" s="31" t="str">
        <f>IF(G51&lt;&gt;"",1+MAX($A$8:A50),"")</f>
        <v/>
      </c>
      <c r="D51" s="54"/>
      <c r="E51" s="18"/>
      <c r="F51" s="19"/>
      <c r="G51" s="18"/>
      <c r="H51" s="20"/>
      <c r="I51" s="21"/>
      <c r="J51" s="32"/>
    </row>
    <row r="52" spans="1:10" x14ac:dyDescent="0.25">
      <c r="A52" s="31" t="str">
        <f>IF(G52&lt;&gt;"",1+MAX($A$8:A51),"")</f>
        <v/>
      </c>
      <c r="D52" s="54"/>
      <c r="E52" s="18"/>
      <c r="F52" s="19"/>
      <c r="G52" s="18"/>
      <c r="H52" s="20"/>
      <c r="I52" s="21"/>
      <c r="J52" s="32"/>
    </row>
    <row r="53" spans="1:10" x14ac:dyDescent="0.25">
      <c r="A53" s="31" t="str">
        <f>IF(G53&lt;&gt;"",1+MAX($A$8:A52),"")</f>
        <v/>
      </c>
      <c r="D53" s="54"/>
      <c r="E53" s="18"/>
      <c r="F53" s="19"/>
      <c r="G53" s="18"/>
      <c r="H53" s="20"/>
      <c r="I53" s="21"/>
      <c r="J53" s="32"/>
    </row>
    <row r="54" spans="1:10" x14ac:dyDescent="0.25">
      <c r="A54" s="31" t="str">
        <f>IF(G54&lt;&gt;"",1+MAX($A$8:A53),"")</f>
        <v/>
      </c>
      <c r="D54" s="54"/>
      <c r="E54" s="18"/>
      <c r="F54" s="19"/>
      <c r="G54" s="18"/>
      <c r="H54" s="20"/>
      <c r="I54" s="21"/>
      <c r="J54" s="32"/>
    </row>
    <row r="55" spans="1:10" x14ac:dyDescent="0.25">
      <c r="A55" s="31" t="str">
        <f>IF(G55&lt;&gt;"",1+MAX($A$8:A54),"")</f>
        <v/>
      </c>
      <c r="D55" s="54"/>
      <c r="E55" s="18"/>
      <c r="F55" s="19"/>
      <c r="G55" s="18"/>
      <c r="H55" s="20"/>
      <c r="I55" s="21"/>
      <c r="J55" s="32"/>
    </row>
    <row r="56" spans="1:10" x14ac:dyDescent="0.25">
      <c r="A56" s="31" t="str">
        <f>IF(G56&lt;&gt;"",1+MAX($A$8:A55),"")</f>
        <v/>
      </c>
      <c r="D56" s="54"/>
      <c r="E56" s="18"/>
      <c r="F56" s="19"/>
      <c r="G56" s="18"/>
      <c r="H56" s="20"/>
      <c r="I56" s="21"/>
      <c r="J56" s="32"/>
    </row>
    <row r="57" spans="1:10" x14ac:dyDescent="0.25">
      <c r="A57" s="31" t="str">
        <f>IF(G57&lt;&gt;"",1+MAX($A$8:A56),"")</f>
        <v/>
      </c>
      <c r="D57" s="54"/>
      <c r="E57" s="18"/>
      <c r="F57" s="19"/>
      <c r="G57" s="18"/>
      <c r="H57" s="20"/>
      <c r="I57" s="21"/>
      <c r="J57" s="32"/>
    </row>
    <row r="58" spans="1:10" x14ac:dyDescent="0.25">
      <c r="A58" s="31" t="str">
        <f>IF(G58&lt;&gt;"",1+MAX($A$8:A57),"")</f>
        <v/>
      </c>
      <c r="D58" s="54"/>
      <c r="E58" s="18"/>
      <c r="F58" s="19"/>
      <c r="G58" s="18"/>
      <c r="H58" s="20"/>
      <c r="I58" s="21"/>
      <c r="J58" s="32"/>
    </row>
    <row r="59" spans="1:10" x14ac:dyDescent="0.25">
      <c r="A59" s="31" t="str">
        <f>IF(G59&lt;&gt;"",1+MAX($A$8:A58),"")</f>
        <v/>
      </c>
      <c r="D59" s="54"/>
      <c r="E59" s="18"/>
      <c r="F59" s="19"/>
      <c r="G59" s="18"/>
      <c r="H59" s="20"/>
      <c r="I59" s="21"/>
      <c r="J59" s="32"/>
    </row>
    <row r="60" spans="1:10" x14ac:dyDescent="0.25">
      <c r="A60" s="31" t="str">
        <f>IF(G60&lt;&gt;"",1+MAX($A$8:A59),"")</f>
        <v/>
      </c>
      <c r="D60" s="54"/>
      <c r="E60" s="18"/>
      <c r="F60" s="19"/>
      <c r="G60" s="18"/>
      <c r="H60" s="20"/>
      <c r="I60" s="21"/>
      <c r="J60" s="32"/>
    </row>
    <row r="61" spans="1:10" x14ac:dyDescent="0.25">
      <c r="A61" s="31" t="str">
        <f>IF(G61&lt;&gt;"",1+MAX($A$8:A60),"")</f>
        <v/>
      </c>
      <c r="D61" s="54"/>
      <c r="E61" s="18"/>
      <c r="F61" s="19"/>
      <c r="G61" s="18"/>
      <c r="H61" s="20"/>
      <c r="I61" s="21"/>
      <c r="J61" s="32"/>
    </row>
    <row r="62" spans="1:10" x14ac:dyDescent="0.25">
      <c r="A62" s="31" t="str">
        <f>IF(G62&lt;&gt;"",1+MAX($A$8:A61),"")</f>
        <v/>
      </c>
      <c r="D62" s="54"/>
      <c r="E62" s="18"/>
      <c r="F62" s="19"/>
      <c r="G62" s="18"/>
      <c r="H62" s="20"/>
      <c r="I62" s="21"/>
      <c r="J62" s="32"/>
    </row>
    <row r="63" spans="1:10" x14ac:dyDescent="0.25">
      <c r="A63" s="31" t="str">
        <f>IF(G63&lt;&gt;"",1+MAX($A$8:A62),"")</f>
        <v/>
      </c>
      <c r="D63" s="54"/>
      <c r="E63" s="18"/>
      <c r="F63" s="19"/>
      <c r="G63" s="18"/>
      <c r="H63" s="20"/>
      <c r="I63" s="21"/>
      <c r="J63" s="32"/>
    </row>
    <row r="64" spans="1:10" x14ac:dyDescent="0.25">
      <c r="A64" s="31" t="str">
        <f>IF(G64&lt;&gt;"",1+MAX($A$8:A63),"")</f>
        <v/>
      </c>
      <c r="D64" s="54"/>
      <c r="E64" s="18"/>
      <c r="F64" s="19"/>
      <c r="G64" s="18"/>
      <c r="H64" s="20"/>
      <c r="I64" s="21"/>
      <c r="J64" s="32"/>
    </row>
    <row r="65" spans="1:10" x14ac:dyDescent="0.25">
      <c r="A65" s="31" t="str">
        <f>IF(G65&lt;&gt;"",1+MAX($A$8:A64),"")</f>
        <v/>
      </c>
      <c r="D65" s="54"/>
      <c r="E65" s="18"/>
      <c r="F65" s="19"/>
      <c r="G65" s="18"/>
      <c r="H65" s="20"/>
      <c r="I65" s="21"/>
      <c r="J65" s="32"/>
    </row>
    <row r="66" spans="1:10" x14ac:dyDescent="0.25">
      <c r="A66" s="31" t="str">
        <f>IF(G66&lt;&gt;"",1+MAX($A$8:A65),"")</f>
        <v/>
      </c>
      <c r="D66" s="54"/>
      <c r="E66" s="18"/>
      <c r="F66" s="19"/>
      <c r="G66" s="18"/>
      <c r="H66" s="20"/>
      <c r="I66" s="21"/>
      <c r="J66" s="32"/>
    </row>
    <row r="67" spans="1:10" x14ac:dyDescent="0.25">
      <c r="A67" s="31" t="str">
        <f>IF(G67&lt;&gt;"",1+MAX($A$8:A66),"")</f>
        <v/>
      </c>
      <c r="D67" s="54"/>
      <c r="E67" s="18"/>
      <c r="F67" s="19"/>
      <c r="G67" s="18"/>
      <c r="H67" s="20"/>
      <c r="I67" s="21"/>
      <c r="J67" s="32"/>
    </row>
    <row r="68" spans="1:10" x14ac:dyDescent="0.25">
      <c r="A68" s="31" t="str">
        <f>IF(G68&lt;&gt;"",1+MAX($A$8:A67),"")</f>
        <v/>
      </c>
      <c r="D68" s="54"/>
      <c r="E68" s="18"/>
      <c r="F68" s="19"/>
      <c r="G68" s="18"/>
      <c r="H68" s="20"/>
      <c r="I68" s="21"/>
      <c r="J68" s="32"/>
    </row>
    <row r="69" spans="1:10" x14ac:dyDescent="0.25">
      <c r="A69" s="31" t="str">
        <f>IF(G69&lt;&gt;"",1+MAX($A$8:A68),"")</f>
        <v/>
      </c>
      <c r="D69" s="54"/>
      <c r="E69" s="18"/>
      <c r="F69" s="19"/>
      <c r="G69" s="18"/>
      <c r="H69" s="20"/>
      <c r="I69" s="21"/>
      <c r="J69" s="32"/>
    </row>
    <row r="70" spans="1:10" x14ac:dyDescent="0.25">
      <c r="A70" s="31" t="str">
        <f>IF(G70&lt;&gt;"",1+MAX($A$8:A69),"")</f>
        <v/>
      </c>
      <c r="D70" s="54"/>
      <c r="E70" s="18"/>
      <c r="F70" s="19"/>
      <c r="G70" s="18"/>
      <c r="H70" s="20"/>
      <c r="I70" s="21"/>
      <c r="J70" s="32"/>
    </row>
    <row r="71" spans="1:10" x14ac:dyDescent="0.25">
      <c r="A71" s="31" t="str">
        <f>IF(G71&lt;&gt;"",1+MAX($A$8:A70),"")</f>
        <v/>
      </c>
      <c r="D71" s="54"/>
      <c r="E71" s="18"/>
      <c r="F71" s="19"/>
      <c r="G71" s="18"/>
      <c r="H71" s="20"/>
      <c r="I71" s="21"/>
      <c r="J71" s="32"/>
    </row>
    <row r="72" spans="1:10" x14ac:dyDescent="0.25">
      <c r="A72" s="31" t="str">
        <f>IF(G72&lt;&gt;"",1+MAX($A$8:A71),"")</f>
        <v/>
      </c>
      <c r="D72" s="54"/>
      <c r="E72" s="18"/>
      <c r="F72" s="19"/>
      <c r="G72" s="18"/>
      <c r="H72" s="20"/>
      <c r="I72" s="21"/>
      <c r="J72" s="32"/>
    </row>
    <row r="73" spans="1:10" x14ac:dyDescent="0.25">
      <c r="A73" s="31" t="str">
        <f>IF(G73&lt;&gt;"",1+MAX($A$8:A72),"")</f>
        <v/>
      </c>
      <c r="D73" s="54"/>
      <c r="E73" s="18"/>
      <c r="F73" s="19"/>
      <c r="G73" s="18"/>
      <c r="H73" s="20"/>
      <c r="I73" s="21"/>
      <c r="J73" s="32"/>
    </row>
    <row r="74" spans="1:10" x14ac:dyDescent="0.25">
      <c r="A74" s="31" t="str">
        <f>IF(G74&lt;&gt;"",1+MAX($A$8:A73),"")</f>
        <v/>
      </c>
      <c r="D74" s="54"/>
      <c r="E74" s="18"/>
      <c r="F74" s="19"/>
      <c r="G74" s="18"/>
      <c r="H74" s="20"/>
      <c r="I74" s="21"/>
      <c r="J74" s="32"/>
    </row>
    <row r="75" spans="1:10" x14ac:dyDescent="0.25">
      <c r="A75" s="31" t="str">
        <f>IF(G75&lt;&gt;"",1+MAX($A$8:A74),"")</f>
        <v/>
      </c>
      <c r="D75" s="54"/>
      <c r="E75" s="18"/>
      <c r="F75" s="19"/>
      <c r="G75" s="18"/>
      <c r="H75" s="20"/>
      <c r="I75" s="21"/>
      <c r="J75" s="32"/>
    </row>
    <row r="76" spans="1:10" x14ac:dyDescent="0.25">
      <c r="A76" s="31" t="str">
        <f>IF(G76&lt;&gt;"",1+MAX($A$8:A75),"")</f>
        <v/>
      </c>
      <c r="D76" s="54"/>
      <c r="E76" s="18"/>
      <c r="F76" s="19"/>
      <c r="G76" s="18"/>
      <c r="H76" s="20"/>
      <c r="I76" s="21"/>
      <c r="J76" s="32"/>
    </row>
    <row r="77" spans="1:10" x14ac:dyDescent="0.25">
      <c r="A77" s="31" t="str">
        <f>IF(G77&lt;&gt;"",1+MAX($A$8:A76),"")</f>
        <v/>
      </c>
      <c r="D77" s="54"/>
      <c r="E77" s="18"/>
      <c r="F77" s="19"/>
      <c r="G77" s="18"/>
      <c r="H77" s="20"/>
      <c r="I77" s="21"/>
      <c r="J77" s="32"/>
    </row>
    <row r="78" spans="1:10" x14ac:dyDescent="0.25">
      <c r="A78" s="31" t="str">
        <f>IF(G78&lt;&gt;"",1+MAX($A$8:A77),"")</f>
        <v/>
      </c>
      <c r="D78" s="54"/>
      <c r="E78" s="18"/>
      <c r="F78" s="19"/>
      <c r="G78" s="18"/>
      <c r="H78" s="20"/>
      <c r="I78" s="21"/>
      <c r="J78" s="32"/>
    </row>
    <row r="79" spans="1:10" x14ac:dyDescent="0.25">
      <c r="A79" s="31" t="str">
        <f>IF(G79&lt;&gt;"",1+MAX($A$8:A78),"")</f>
        <v/>
      </c>
      <c r="D79" s="54"/>
      <c r="E79" s="18"/>
      <c r="F79" s="19"/>
      <c r="G79" s="18"/>
      <c r="H79" s="20"/>
      <c r="I79" s="21"/>
      <c r="J79" s="32"/>
    </row>
    <row r="80" spans="1:10" x14ac:dyDescent="0.25">
      <c r="A80" s="31" t="str">
        <f>IF(G80&lt;&gt;"",1+MAX($A$8:A79),"")</f>
        <v/>
      </c>
      <c r="D80" s="54"/>
      <c r="E80" s="18"/>
      <c r="F80" s="19"/>
      <c r="G80" s="18"/>
      <c r="H80" s="20"/>
      <c r="I80" s="21"/>
      <c r="J80" s="32"/>
    </row>
    <row r="81" spans="1:10" x14ac:dyDescent="0.25">
      <c r="A81" s="31" t="str">
        <f>IF(G81&lt;&gt;"",1+MAX($A$8:A80),"")</f>
        <v/>
      </c>
      <c r="D81" s="54"/>
      <c r="E81" s="18"/>
      <c r="F81" s="19"/>
      <c r="G81" s="18"/>
      <c r="H81" s="20"/>
      <c r="I81" s="21"/>
      <c r="J81" s="32"/>
    </row>
    <row r="82" spans="1:10" x14ac:dyDescent="0.25">
      <c r="A82" s="31" t="str">
        <f>IF(G82&lt;&gt;"",1+MAX($A$8:A81),"")</f>
        <v/>
      </c>
      <c r="D82" s="54"/>
      <c r="E82" s="18"/>
      <c r="F82" s="19"/>
      <c r="G82" s="18"/>
      <c r="H82" s="20"/>
      <c r="I82" s="21"/>
      <c r="J82" s="32"/>
    </row>
    <row r="83" spans="1:10" x14ac:dyDescent="0.25">
      <c r="A83" s="31" t="str">
        <f>IF(G83&lt;&gt;"",1+MAX($A$8:A82),"")</f>
        <v/>
      </c>
      <c r="D83" s="54"/>
      <c r="E83" s="18"/>
      <c r="F83" s="19"/>
      <c r="G83" s="18"/>
      <c r="H83" s="20"/>
      <c r="I83" s="21"/>
      <c r="J83" s="32"/>
    </row>
    <row r="84" spans="1:10" x14ac:dyDescent="0.25">
      <c r="A84" s="31" t="str">
        <f>IF(G84&lt;&gt;"",1+MAX($A$8:A83),"")</f>
        <v/>
      </c>
    </row>
    <row r="85" spans="1:10" x14ac:dyDescent="0.25">
      <c r="A85" s="31" t="str">
        <f>IF(G85&lt;&gt;"",1+MAX($A$8:A84),"")</f>
        <v/>
      </c>
    </row>
    <row r="86" spans="1:10" x14ac:dyDescent="0.25">
      <c r="A86" s="31" t="str">
        <f>IF(G86&lt;&gt;"",1+MAX($A$8:A85),"")</f>
        <v/>
      </c>
    </row>
    <row r="87" spans="1:10" x14ac:dyDescent="0.25">
      <c r="A87" s="31" t="str">
        <f>IF(G87&lt;&gt;"",1+MAX($A$8:A86),"")</f>
        <v/>
      </c>
    </row>
    <row r="88" spans="1:10" x14ac:dyDescent="0.25">
      <c r="A88" s="31" t="str">
        <f>IF(G88&lt;&gt;"",1+MAX($A$8:A87),"")</f>
        <v/>
      </c>
    </row>
    <row r="89" spans="1:10" x14ac:dyDescent="0.25">
      <c r="A89" s="31" t="str">
        <f>IF(G89&lt;&gt;"",1+MAX($A$8:A88),"")</f>
        <v/>
      </c>
    </row>
    <row r="90" spans="1:10" x14ac:dyDescent="0.25">
      <c r="A90" s="31" t="str">
        <f>IF(G90&lt;&gt;"",1+MAX($A$8:A89),"")</f>
        <v/>
      </c>
    </row>
    <row r="91" spans="1:10" x14ac:dyDescent="0.25">
      <c r="A91" s="31" t="str">
        <f>IF(G91&lt;&gt;"",1+MAX($A$8:A90),"")</f>
        <v/>
      </c>
    </row>
    <row r="92" spans="1:10" x14ac:dyDescent="0.25">
      <c r="A92" s="31" t="str">
        <f>IF(G92&lt;&gt;"",1+MAX($A$8:A91),"")</f>
        <v/>
      </c>
    </row>
    <row r="93" spans="1:10" x14ac:dyDescent="0.25">
      <c r="A93" s="31" t="str">
        <f>IF(G93&lt;&gt;"",1+MAX($A$8:A92),"")</f>
        <v/>
      </c>
    </row>
    <row r="94" spans="1:10" x14ac:dyDescent="0.25">
      <c r="A94" s="31" t="str">
        <f>IF(G94&lt;&gt;"",1+MAX($A$8:A93),"")</f>
        <v/>
      </c>
    </row>
    <row r="95" spans="1:10" x14ac:dyDescent="0.25">
      <c r="A95" s="31" t="str">
        <f>IF(G95&lt;&gt;"",1+MAX($A$8:A94),"")</f>
        <v/>
      </c>
    </row>
    <row r="96" spans="1:10" x14ac:dyDescent="0.25">
      <c r="A96" s="31" t="str">
        <f>IF(G96&lt;&gt;"",1+MAX($A$8:A95),"")</f>
        <v/>
      </c>
    </row>
    <row r="97" spans="1:1" x14ac:dyDescent="0.25">
      <c r="A97" s="31" t="str">
        <f>IF(G97&lt;&gt;"",1+MAX($A$8:A96),"")</f>
        <v/>
      </c>
    </row>
    <row r="98" spans="1:1" x14ac:dyDescent="0.25">
      <c r="A98" s="31" t="str">
        <f>IF(G98&lt;&gt;"",1+MAX($A$8:A97),"")</f>
        <v/>
      </c>
    </row>
    <row r="99" spans="1:1" x14ac:dyDescent="0.25">
      <c r="A99" s="31" t="str">
        <f>IF(G99&lt;&gt;"",1+MAX($A$8:A98),"")</f>
        <v/>
      </c>
    </row>
    <row r="100" spans="1:1" x14ac:dyDescent="0.25">
      <c r="A100" s="31" t="str">
        <f>IF(G100&lt;&gt;"",1+MAX($A$8:A99),"")</f>
        <v/>
      </c>
    </row>
    <row r="101" spans="1:1" x14ac:dyDescent="0.25">
      <c r="A101" s="31" t="str">
        <f>IF(G101&lt;&gt;"",1+MAX($A$8:A100),"")</f>
        <v/>
      </c>
    </row>
    <row r="102" spans="1:1" x14ac:dyDescent="0.25">
      <c r="A102" s="31" t="str">
        <f>IF(G102&lt;&gt;"",1+MAX($A$8:A101),"")</f>
        <v/>
      </c>
    </row>
    <row r="103" spans="1:1" x14ac:dyDescent="0.25">
      <c r="A103" s="31" t="str">
        <f>IF(G103&lt;&gt;"",1+MAX($A$8:A102),"")</f>
        <v/>
      </c>
    </row>
    <row r="104" spans="1:1" x14ac:dyDescent="0.25">
      <c r="A104" s="31" t="str">
        <f>IF(G104&lt;&gt;"",1+MAX($A$8:A103),"")</f>
        <v/>
      </c>
    </row>
    <row r="105" spans="1:1" x14ac:dyDescent="0.25">
      <c r="A105" s="31" t="str">
        <f>IF(G105&lt;&gt;"",1+MAX($A$8:A104),"")</f>
        <v/>
      </c>
    </row>
    <row r="106" spans="1:1" x14ac:dyDescent="0.25">
      <c r="A106" s="31" t="str">
        <f>IF(G106&lt;&gt;"",1+MAX($A$8:A105),"")</f>
        <v/>
      </c>
    </row>
    <row r="107" spans="1:1" x14ac:dyDescent="0.25">
      <c r="A107" s="31" t="str">
        <f>IF(G107&lt;&gt;"",1+MAX($A$8:A106),"")</f>
        <v/>
      </c>
    </row>
    <row r="108" spans="1:1" x14ac:dyDescent="0.25">
      <c r="A108" s="31" t="str">
        <f>IF(G108&lt;&gt;"",1+MAX($A$8:A107),"")</f>
        <v/>
      </c>
    </row>
    <row r="109" spans="1:1" x14ac:dyDescent="0.25">
      <c r="A109" s="31" t="str">
        <f>IF(G109&lt;&gt;"",1+MAX($A$8:A108),"")</f>
        <v/>
      </c>
    </row>
    <row r="110" spans="1:1" x14ac:dyDescent="0.25">
      <c r="A110" s="31" t="str">
        <f>IF(G110&lt;&gt;"",1+MAX($A$8:A109),"")</f>
        <v/>
      </c>
    </row>
    <row r="111" spans="1:1" x14ac:dyDescent="0.25">
      <c r="A111" s="31" t="str">
        <f>IF(G111&lt;&gt;"",1+MAX($A$8:A110),"")</f>
        <v/>
      </c>
    </row>
    <row r="112" spans="1:1" x14ac:dyDescent="0.25">
      <c r="A112" s="31" t="str">
        <f>IF(G112&lt;&gt;"",1+MAX($A$8:A111),"")</f>
        <v/>
      </c>
    </row>
    <row r="113" spans="1:1" x14ac:dyDescent="0.25">
      <c r="A113" s="31" t="str">
        <f>IF(G113&lt;&gt;"",1+MAX($A$8:A112),"")</f>
        <v/>
      </c>
    </row>
    <row r="114" spans="1:1" x14ac:dyDescent="0.25">
      <c r="A114" s="31" t="str">
        <f>IF(G114&lt;&gt;"",1+MAX($A$8:A113),"")</f>
        <v/>
      </c>
    </row>
    <row r="115" spans="1:1" x14ac:dyDescent="0.25">
      <c r="A115" s="31" t="str">
        <f>IF(G115&lt;&gt;"",1+MAX($A$8:A114),"")</f>
        <v/>
      </c>
    </row>
    <row r="116" spans="1:1" x14ac:dyDescent="0.25">
      <c r="A116" s="31" t="str">
        <f>IF(G116&lt;&gt;"",1+MAX($A$8:A115),"")</f>
        <v/>
      </c>
    </row>
    <row r="117" spans="1:1" x14ac:dyDescent="0.25">
      <c r="A117" s="31" t="str">
        <f>IF(G117&lt;&gt;"",1+MAX($A$8:A116),"")</f>
        <v/>
      </c>
    </row>
    <row r="118" spans="1:1" x14ac:dyDescent="0.25">
      <c r="A118" s="31" t="str">
        <f>IF(G118&lt;&gt;"",1+MAX($A$8:A117),"")</f>
        <v/>
      </c>
    </row>
    <row r="119" spans="1:1" x14ac:dyDescent="0.25">
      <c r="A119" s="31" t="str">
        <f>IF(G119&lt;&gt;"",1+MAX($A$8:A118),"")</f>
        <v/>
      </c>
    </row>
    <row r="120" spans="1:1" x14ac:dyDescent="0.25">
      <c r="A120" s="31" t="str">
        <f>IF(G120&lt;&gt;"",1+MAX($A$8:A119),"")</f>
        <v/>
      </c>
    </row>
    <row r="121" spans="1:1" x14ac:dyDescent="0.25">
      <c r="A121" s="31" t="str">
        <f>IF(G121&lt;&gt;"",1+MAX($A$8:A120),"")</f>
        <v/>
      </c>
    </row>
    <row r="122" spans="1:1" x14ac:dyDescent="0.25">
      <c r="A122" s="31" t="str">
        <f>IF(G122&lt;&gt;"",1+MAX($A$8:A121),"")</f>
        <v/>
      </c>
    </row>
    <row r="123" spans="1:1" x14ac:dyDescent="0.25">
      <c r="A123" s="31" t="str">
        <f>IF(G123&lt;&gt;"",1+MAX($A$8:A122),"")</f>
        <v/>
      </c>
    </row>
    <row r="124" spans="1:1" x14ac:dyDescent="0.25">
      <c r="A124" s="31" t="str">
        <f>IF(G124&lt;&gt;"",1+MAX($A$8:A123),"")</f>
        <v/>
      </c>
    </row>
    <row r="125" spans="1:1" x14ac:dyDescent="0.25">
      <c r="A125" s="31" t="str">
        <f>IF(G125&lt;&gt;"",1+MAX($A$8:A124),"")</f>
        <v/>
      </c>
    </row>
    <row r="126" spans="1:1" x14ac:dyDescent="0.25">
      <c r="A126" s="31" t="str">
        <f>IF(G126&lt;&gt;"",1+MAX($A$8:A125),"")</f>
        <v/>
      </c>
    </row>
    <row r="127" spans="1:1" x14ac:dyDescent="0.25">
      <c r="A127" s="31" t="str">
        <f>IF(G127&lt;&gt;"",1+MAX($A$8:A126),"")</f>
        <v/>
      </c>
    </row>
    <row r="128" spans="1:1" x14ac:dyDescent="0.25">
      <c r="A128" s="31" t="str">
        <f>IF(G128&lt;&gt;"",1+MAX($A$8:A127),"")</f>
        <v/>
      </c>
    </row>
    <row r="129" spans="1:1" x14ac:dyDescent="0.25">
      <c r="A129" s="31" t="str">
        <f>IF(G129&lt;&gt;"",1+MAX($A$8:A128),"")</f>
        <v/>
      </c>
    </row>
    <row r="130" spans="1:1" x14ac:dyDescent="0.25">
      <c r="A130" s="31" t="str">
        <f>IF(G130&lt;&gt;"",1+MAX($A$8:A129),"")</f>
        <v/>
      </c>
    </row>
    <row r="131" spans="1:1" x14ac:dyDescent="0.25">
      <c r="A131" s="31" t="str">
        <f>IF(G131&lt;&gt;"",1+MAX($A$8:A130),"")</f>
        <v/>
      </c>
    </row>
    <row r="132" spans="1:1" x14ac:dyDescent="0.25">
      <c r="A132" s="31" t="str">
        <f>IF(G132&lt;&gt;"",1+MAX($A$8:A131),"")</f>
        <v/>
      </c>
    </row>
    <row r="133" spans="1:1" x14ac:dyDescent="0.25">
      <c r="A133" s="31" t="str">
        <f>IF(G133&lt;&gt;"",1+MAX($A$8:A132),"")</f>
        <v/>
      </c>
    </row>
    <row r="134" spans="1:1" x14ac:dyDescent="0.25">
      <c r="A134" s="31" t="str">
        <f>IF(G134&lt;&gt;"",1+MAX($A$8:A133),"")</f>
        <v/>
      </c>
    </row>
    <row r="135" spans="1:1" x14ac:dyDescent="0.25">
      <c r="A135" s="31" t="str">
        <f>IF(G135&lt;&gt;"",1+MAX($A$8:A134),"")</f>
        <v/>
      </c>
    </row>
    <row r="136" spans="1:1" x14ac:dyDescent="0.25">
      <c r="A136" s="31" t="str">
        <f>IF(G136&lt;&gt;"",1+MAX($A$8:A135),"")</f>
        <v/>
      </c>
    </row>
    <row r="137" spans="1:1" x14ac:dyDescent="0.25">
      <c r="A137" s="31" t="str">
        <f>IF(G137&lt;&gt;"",1+MAX($A$8:A136),"")</f>
        <v/>
      </c>
    </row>
    <row r="138" spans="1:1" x14ac:dyDescent="0.25">
      <c r="A138" s="31" t="str">
        <f>IF(G138&lt;&gt;"",1+MAX($A$8:A137),"")</f>
        <v/>
      </c>
    </row>
    <row r="139" spans="1:1" x14ac:dyDescent="0.25">
      <c r="A139" s="31" t="str">
        <f>IF(G139&lt;&gt;"",1+MAX($A$8:A138),"")</f>
        <v/>
      </c>
    </row>
    <row r="140" spans="1:1" x14ac:dyDescent="0.25">
      <c r="A140" s="31" t="str">
        <f>IF(G140&lt;&gt;"",1+MAX($A$8:A139),"")</f>
        <v/>
      </c>
    </row>
    <row r="141" spans="1:1" x14ac:dyDescent="0.25">
      <c r="A141" s="31" t="str">
        <f>IF(G141&lt;&gt;"",1+MAX($A$8:A140),"")</f>
        <v/>
      </c>
    </row>
    <row r="142" spans="1:1" x14ac:dyDescent="0.25">
      <c r="A142" s="31" t="str">
        <f>IF(G142&lt;&gt;"",1+MAX($A$8:A141),"")</f>
        <v/>
      </c>
    </row>
    <row r="143" spans="1:1" x14ac:dyDescent="0.25">
      <c r="A143" s="31" t="str">
        <f>IF(G143&lt;&gt;"",1+MAX($A$8:A142),"")</f>
        <v/>
      </c>
    </row>
    <row r="144" spans="1:1" x14ac:dyDescent="0.25">
      <c r="A144" s="31" t="str">
        <f>IF(G144&lt;&gt;"",1+MAX($A$8:A143),"")</f>
        <v/>
      </c>
    </row>
    <row r="145" spans="1:1" x14ac:dyDescent="0.25">
      <c r="A145" s="31" t="str">
        <f>IF(G145&lt;&gt;"",1+MAX($A$8:A144),"")</f>
        <v/>
      </c>
    </row>
    <row r="146" spans="1:1" x14ac:dyDescent="0.25">
      <c r="A146" s="31" t="str">
        <f>IF(G146&lt;&gt;"",1+MAX($A$8:A145),"")</f>
        <v/>
      </c>
    </row>
    <row r="147" spans="1:1" x14ac:dyDescent="0.25">
      <c r="A147" s="31" t="str">
        <f>IF(G147&lt;&gt;"",1+MAX($A$8:A146),"")</f>
        <v/>
      </c>
    </row>
    <row r="148" spans="1:1" x14ac:dyDescent="0.25">
      <c r="A148" s="31" t="str">
        <f>IF(G148&lt;&gt;"",1+MAX($A$8:A147),"")</f>
        <v/>
      </c>
    </row>
    <row r="149" spans="1:1" x14ac:dyDescent="0.25">
      <c r="A149" s="31" t="str">
        <f>IF(G149&lt;&gt;"",1+MAX($A$8:A148),"")</f>
        <v/>
      </c>
    </row>
    <row r="150" spans="1:1" x14ac:dyDescent="0.25">
      <c r="A150" s="31" t="str">
        <f>IF(G150&lt;&gt;"",1+MAX($A$8:A149),"")</f>
        <v/>
      </c>
    </row>
    <row r="151" spans="1:1" x14ac:dyDescent="0.25">
      <c r="A151" s="31" t="str">
        <f>IF(G151&lt;&gt;"",1+MAX($A$8:A150),"")</f>
        <v/>
      </c>
    </row>
    <row r="152" spans="1:1" x14ac:dyDescent="0.25">
      <c r="A152" s="31" t="str">
        <f>IF(G152&lt;&gt;"",1+MAX($A$8:A151),"")</f>
        <v/>
      </c>
    </row>
    <row r="153" spans="1:1" x14ac:dyDescent="0.25">
      <c r="A153" s="31" t="str">
        <f>IF(G153&lt;&gt;"",1+MAX($A$8:A152),"")</f>
        <v/>
      </c>
    </row>
    <row r="154" spans="1:1" x14ac:dyDescent="0.25">
      <c r="A154" s="31" t="str">
        <f>IF(G154&lt;&gt;"",1+MAX($A$8:A153),"")</f>
        <v/>
      </c>
    </row>
    <row r="155" spans="1:1" x14ac:dyDescent="0.25">
      <c r="A155" s="31" t="str">
        <f>IF(G155&lt;&gt;"",1+MAX($A$8:A154),"")</f>
        <v/>
      </c>
    </row>
    <row r="156" spans="1:1" x14ac:dyDescent="0.25">
      <c r="A156" s="31" t="str">
        <f>IF(G156&lt;&gt;"",1+MAX($A$8:A155),"")</f>
        <v/>
      </c>
    </row>
    <row r="157" spans="1:1" x14ac:dyDescent="0.25">
      <c r="A157" s="31" t="str">
        <f>IF(G157&lt;&gt;"",1+MAX($A$8:A156),"")</f>
        <v/>
      </c>
    </row>
    <row r="158" spans="1:1" x14ac:dyDescent="0.25">
      <c r="A158" s="31" t="str">
        <f>IF(G158&lt;&gt;"",1+MAX($A$8:A157),"")</f>
        <v/>
      </c>
    </row>
    <row r="159" spans="1:1" x14ac:dyDescent="0.25">
      <c r="A159" s="31" t="str">
        <f>IF(G159&lt;&gt;"",1+MAX($A$8:A158),"")</f>
        <v/>
      </c>
    </row>
    <row r="160" spans="1:1" x14ac:dyDescent="0.25">
      <c r="A160" s="31" t="str">
        <f>IF(G160&lt;&gt;"",1+MAX($A$8:A159),"")</f>
        <v/>
      </c>
    </row>
    <row r="161" spans="1:1" x14ac:dyDescent="0.25">
      <c r="A161" s="31" t="str">
        <f>IF(G161&lt;&gt;"",1+MAX($A$8:A160),"")</f>
        <v/>
      </c>
    </row>
    <row r="162" spans="1:1" x14ac:dyDescent="0.25">
      <c r="A162" s="31" t="str">
        <f>IF(G162&lt;&gt;"",1+MAX($A$8:A161),"")</f>
        <v/>
      </c>
    </row>
    <row r="163" spans="1:1" x14ac:dyDescent="0.25">
      <c r="A163" s="31" t="str">
        <f>IF(G163&lt;&gt;"",1+MAX($A$8:A162),"")</f>
        <v/>
      </c>
    </row>
    <row r="164" spans="1:1" x14ac:dyDescent="0.25">
      <c r="A164" s="31" t="str">
        <f>IF(G164&lt;&gt;"",1+MAX($A$8:A163),"")</f>
        <v/>
      </c>
    </row>
    <row r="165" spans="1:1" x14ac:dyDescent="0.25">
      <c r="A165" s="31" t="str">
        <f>IF(G165&lt;&gt;"",1+MAX($A$8:A164),"")</f>
        <v/>
      </c>
    </row>
    <row r="166" spans="1:1" x14ac:dyDescent="0.25">
      <c r="A166" s="31" t="str">
        <f>IF(G166&lt;&gt;"",1+MAX($A$8:A165),"")</f>
        <v/>
      </c>
    </row>
    <row r="167" spans="1:1" x14ac:dyDescent="0.25">
      <c r="A167" s="31" t="str">
        <f>IF(G167&lt;&gt;"",1+MAX($A$8:A166),"")</f>
        <v/>
      </c>
    </row>
    <row r="168" spans="1:1" x14ac:dyDescent="0.25">
      <c r="A168" s="31" t="str">
        <f>IF(G168&lt;&gt;"",1+MAX($A$8:A167),"")</f>
        <v/>
      </c>
    </row>
    <row r="169" spans="1:1" x14ac:dyDescent="0.25">
      <c r="A169" s="31" t="str">
        <f>IF(G169&lt;&gt;"",1+MAX($A$8:A168),"")</f>
        <v/>
      </c>
    </row>
    <row r="170" spans="1:1" x14ac:dyDescent="0.25">
      <c r="A170" s="31" t="str">
        <f>IF(G170&lt;&gt;"",1+MAX($A$8:A169),"")</f>
        <v/>
      </c>
    </row>
    <row r="171" spans="1:1" x14ac:dyDescent="0.25">
      <c r="A171" s="31" t="str">
        <f>IF(G171&lt;&gt;"",1+MAX($A$8:A170),"")</f>
        <v/>
      </c>
    </row>
    <row r="172" spans="1:1" x14ac:dyDescent="0.25">
      <c r="A172" s="31" t="str">
        <f>IF(G172&lt;&gt;"",1+MAX($A$8:A171),"")</f>
        <v/>
      </c>
    </row>
    <row r="173" spans="1:1" x14ac:dyDescent="0.25">
      <c r="A173" s="31" t="str">
        <f>IF(G173&lt;&gt;"",1+MAX($A$8:A172),"")</f>
        <v/>
      </c>
    </row>
    <row r="174" spans="1:1" x14ac:dyDescent="0.25">
      <c r="A174" s="31" t="str">
        <f>IF(G174&lt;&gt;"",1+MAX($A$8:A173),"")</f>
        <v/>
      </c>
    </row>
    <row r="175" spans="1:1" x14ac:dyDescent="0.25">
      <c r="A175" s="31" t="str">
        <f>IF(G175&lt;&gt;"",1+MAX($A$8:A174),"")</f>
        <v/>
      </c>
    </row>
    <row r="176" spans="1:1" x14ac:dyDescent="0.25">
      <c r="A176" s="31" t="str">
        <f>IF(G176&lt;&gt;"",1+MAX($A$8:A175),"")</f>
        <v/>
      </c>
    </row>
    <row r="177" spans="1:1" x14ac:dyDescent="0.25">
      <c r="A177" s="31" t="str">
        <f>IF(G177&lt;&gt;"",1+MAX($A$8:A176),"")</f>
        <v/>
      </c>
    </row>
    <row r="178" spans="1:1" x14ac:dyDescent="0.25">
      <c r="A178" s="31" t="str">
        <f>IF(G178&lt;&gt;"",1+MAX($A$8:A177),"")</f>
        <v/>
      </c>
    </row>
    <row r="179" spans="1:1" x14ac:dyDescent="0.25">
      <c r="A179" s="31" t="str">
        <f>IF(G179&lt;&gt;"",1+MAX($A$8:A178),"")</f>
        <v/>
      </c>
    </row>
    <row r="180" spans="1:1" x14ac:dyDescent="0.25">
      <c r="A180" s="31" t="str">
        <f>IF(G180&lt;&gt;"",1+MAX($A$8:A179),"")</f>
        <v/>
      </c>
    </row>
    <row r="181" spans="1:1" x14ac:dyDescent="0.25">
      <c r="A181" s="31" t="str">
        <f>IF(G181&lt;&gt;"",1+MAX($A$8:A180),"")</f>
        <v/>
      </c>
    </row>
    <row r="182" spans="1:1" x14ac:dyDescent="0.25">
      <c r="A182" s="31" t="str">
        <f>IF(G182&lt;&gt;"",1+MAX($A$8:A181),"")</f>
        <v/>
      </c>
    </row>
    <row r="183" spans="1:1" x14ac:dyDescent="0.25">
      <c r="A183" s="31" t="str">
        <f>IF(G183&lt;&gt;"",1+MAX($A$8:A182),"")</f>
        <v/>
      </c>
    </row>
    <row r="184" spans="1:1" x14ac:dyDescent="0.25">
      <c r="A184" s="31" t="str">
        <f>IF(G184&lt;&gt;"",1+MAX($A$8:A183),"")</f>
        <v/>
      </c>
    </row>
    <row r="185" spans="1:1" x14ac:dyDescent="0.25">
      <c r="A185" s="31" t="str">
        <f>IF(G185&lt;&gt;"",1+MAX($A$8:A184),"")</f>
        <v/>
      </c>
    </row>
    <row r="186" spans="1:1" x14ac:dyDescent="0.25">
      <c r="A186" s="31" t="str">
        <f>IF(G186&lt;&gt;"",1+MAX($A$8:A185),"")</f>
        <v/>
      </c>
    </row>
    <row r="187" spans="1:1" x14ac:dyDescent="0.25">
      <c r="A187" s="31" t="str">
        <f>IF(G187&lt;&gt;"",1+MAX($A$8:A186),"")</f>
        <v/>
      </c>
    </row>
    <row r="188" spans="1:1" x14ac:dyDescent="0.25">
      <c r="A188" s="31" t="str">
        <f>IF(G188&lt;&gt;"",1+MAX($A$8:A187),"")</f>
        <v/>
      </c>
    </row>
    <row r="189" spans="1:1" x14ac:dyDescent="0.25">
      <c r="A189" s="31" t="str">
        <f>IF(G189&lt;&gt;"",1+MAX($A$8:A188),"")</f>
        <v/>
      </c>
    </row>
    <row r="190" spans="1:1" x14ac:dyDescent="0.25">
      <c r="A190" s="31" t="str">
        <f>IF(G190&lt;&gt;"",1+MAX($A$8:A189),"")</f>
        <v/>
      </c>
    </row>
    <row r="191" spans="1:1" x14ac:dyDescent="0.25">
      <c r="A191" s="31" t="str">
        <f>IF(G191&lt;&gt;"",1+MAX($A$8:A190),"")</f>
        <v/>
      </c>
    </row>
    <row r="192" spans="1:1" x14ac:dyDescent="0.25">
      <c r="A192" s="31" t="str">
        <f>IF(G192&lt;&gt;"",1+MAX($A$8:A191),"")</f>
        <v/>
      </c>
    </row>
    <row r="193" spans="1:1" x14ac:dyDescent="0.25">
      <c r="A193" s="31" t="str">
        <f>IF(G193&lt;&gt;"",1+MAX($A$8:A192),"")</f>
        <v/>
      </c>
    </row>
    <row r="194" spans="1:1" x14ac:dyDescent="0.25">
      <c r="A194" s="31" t="str">
        <f>IF(G194&lt;&gt;"",1+MAX($A$8:A193),"")</f>
        <v/>
      </c>
    </row>
    <row r="195" spans="1:1" x14ac:dyDescent="0.25">
      <c r="A195" s="31" t="str">
        <f>IF(G195&lt;&gt;"",1+MAX($A$8:A194),"")</f>
        <v/>
      </c>
    </row>
    <row r="196" spans="1:1" x14ac:dyDescent="0.25">
      <c r="A196" s="31" t="str">
        <f>IF(G196&lt;&gt;"",1+MAX($A$8:A195),"")</f>
        <v/>
      </c>
    </row>
    <row r="197" spans="1:1" x14ac:dyDescent="0.25">
      <c r="A197" s="31" t="str">
        <f>IF(G197&lt;&gt;"",1+MAX($A$8:A196),"")</f>
        <v/>
      </c>
    </row>
    <row r="198" spans="1:1" x14ac:dyDescent="0.25">
      <c r="A198" s="31" t="str">
        <f>IF(G198&lt;&gt;"",1+MAX($A$8:A197),"")</f>
        <v/>
      </c>
    </row>
    <row r="199" spans="1:1" x14ac:dyDescent="0.25">
      <c r="A199" s="31" t="str">
        <f>IF(G199&lt;&gt;"",1+MAX($A$8:A198),"")</f>
        <v/>
      </c>
    </row>
    <row r="200" spans="1:1" x14ac:dyDescent="0.25">
      <c r="A200" s="31" t="str">
        <f>IF(G200&lt;&gt;"",1+MAX($A$8:A199),"")</f>
        <v/>
      </c>
    </row>
    <row r="201" spans="1:1" x14ac:dyDescent="0.25">
      <c r="A201" s="31" t="str">
        <f>IF(G201&lt;&gt;"",1+MAX($A$8:A200),"")</f>
        <v/>
      </c>
    </row>
    <row r="202" spans="1:1" x14ac:dyDescent="0.25">
      <c r="A202" s="31" t="str">
        <f>IF(G202&lt;&gt;"",1+MAX($A$8:A201),"")</f>
        <v/>
      </c>
    </row>
    <row r="203" spans="1:1" x14ac:dyDescent="0.25">
      <c r="A203" s="31" t="str">
        <f>IF(G203&lt;&gt;"",1+MAX($A$8:A202),"")</f>
        <v/>
      </c>
    </row>
    <row r="204" spans="1:1" x14ac:dyDescent="0.25">
      <c r="A204" s="31" t="str">
        <f>IF(G204&lt;&gt;"",1+MAX($A$8:A203),"")</f>
        <v/>
      </c>
    </row>
    <row r="205" spans="1:1" x14ac:dyDescent="0.25">
      <c r="A205" s="31" t="str">
        <f>IF(G205&lt;&gt;"",1+MAX($A$8:A204),"")</f>
        <v/>
      </c>
    </row>
    <row r="206" spans="1:1" x14ac:dyDescent="0.25">
      <c r="A206" s="31" t="str">
        <f>IF(G206&lt;&gt;"",1+MAX($A$8:A205),"")</f>
        <v/>
      </c>
    </row>
  </sheetData>
  <mergeCells count="3">
    <mergeCell ref="B2:C2"/>
    <mergeCell ref="A1:L1"/>
    <mergeCell ref="A8:K8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cp:lastPrinted>2018-10-18T17:12:06Z</cp:lastPrinted>
  <dcterms:created xsi:type="dcterms:W3CDTF">2018-05-17T19:16:00Z</dcterms:created>
  <dcterms:modified xsi:type="dcterms:W3CDTF">2019-07-31T19:00:59Z</dcterms:modified>
</cp:coreProperties>
</file>