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  <c r="E16" i="1"/>
  <c r="J16" i="1" s="1"/>
  <c r="J13" i="1"/>
  <c r="G13" i="1"/>
  <c r="J12" i="1"/>
  <c r="G12" i="1"/>
  <c r="J11" i="1"/>
  <c r="G11" i="1"/>
  <c r="J10" i="1"/>
  <c r="G10" i="1"/>
  <c r="J9" i="1"/>
  <c r="G9" i="1"/>
  <c r="G16" i="1" l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4" i="1"/>
  <c r="A23" i="1"/>
  <c r="A22" i="1"/>
  <c r="A21" i="1"/>
  <c r="A19" i="1"/>
  <c r="A8" i="1"/>
  <c r="L7" i="1" l="1"/>
  <c r="J21" i="1"/>
  <c r="J22" i="1" s="1"/>
  <c r="J23" i="1" s="1"/>
  <c r="L21" i="1" l="1"/>
  <c r="L22" i="1" s="1"/>
  <c r="L23" i="1" s="1"/>
  <c r="A9" i="1" l="1"/>
  <c r="A10" i="1" l="1"/>
  <c r="A11" i="1" l="1"/>
  <c r="A15" i="1" l="1"/>
  <c r="A12" i="1"/>
  <c r="A13" i="1" s="1"/>
  <c r="A14" i="1" s="1"/>
  <c r="A16" i="1" l="1"/>
  <c r="A17" i="1" s="1"/>
</calcChain>
</file>

<file path=xl/sharedStrings.xml><?xml version="1.0" encoding="utf-8"?>
<sst xmlns="http://schemas.openxmlformats.org/spreadsheetml/2006/main" count="57" uniqueCount="40">
  <si>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</si>
  <si>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</si>
  <si>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</si>
  <si>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</si>
  <si>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</si>
  <si>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</si>
  <si>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</si>
  <si>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</si>
  <si>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</si>
  <si>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</si>
  <si>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</si>
  <si>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</si>
  <si>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</si>
  <si>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</si>
  <si>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</si>
  <si>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</si>
  <si>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</si>
  <si>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</si>
  <si>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</si>
  <si>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</si>
  <si>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LF</t>
  </si>
  <si>
    <t>Sub Total</t>
  </si>
  <si>
    <t>Over Heads &amp; Profit @ (25%)</t>
  </si>
  <si>
    <t>Net Total</t>
  </si>
  <si>
    <t>SEVEN &amp; MUNDELL RESIDENCE</t>
  </si>
  <si>
    <t>62 BEACH STREET, APT. 6D NEW YORK, NY 10013</t>
  </si>
  <si>
    <t/>
  </si>
  <si>
    <t>SF</t>
  </si>
  <si>
    <t>09. FINISHES</t>
  </si>
  <si>
    <t>Floor Finishes</t>
  </si>
  <si>
    <t>Residential Grade Glazed Ceramic Tile 12" X 12". Moderate To Heavy Traffic. Quantity Includes Typical Waste Overage, Material For Repair And Local Delivery.</t>
  </si>
  <si>
    <t>4.5mm Thick Textured Face Vinyl Tile With Protective Aluminum Oxide Layer. 15 Yr Residential Warranty. Quantity Includes Typical Waste Overage, Material For Repair And Local Delivery.</t>
  </si>
  <si>
    <t>Rough Broom Finish On Ramp</t>
  </si>
  <si>
    <t>Contoured, Textured Stone Tile 12" X 12". Natural Surface. Quantity Includes Typical Waste Overage, Material For Repair And Local Delivery</t>
  </si>
  <si>
    <t>Residential Grade. 30 Yr Limited Warranty. 8mm Thick With Protective Finish. Interlocking For Floating Installation. Quantity Includes Typical Waste Overage, Material For Repair And Local Delivery</t>
  </si>
  <si>
    <t>Base Molding</t>
  </si>
  <si>
    <t>2.25" X 0.594"Oak Ranch Style Base Molding. Basic Profile. Length To 16 Ft. Quantity Includes Typical Waste Overage, Material For Repair And Local Delivery</t>
  </si>
  <si>
    <t>Cove Base Molding. Basic Profile. Length To 16 Ft. Quantity Includes Typical Waste Overage, Material For Repair And Local Delivery</t>
  </si>
  <si>
    <t>A1.2</t>
  </si>
  <si>
    <t>FINISH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</si>
</sst>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/>
    <xf numFmtId="0" fontId="6" fillId="4" borderId="20" applyNumberFormat="0" applyFont="0" applyAlignment="0" applyProtection="0"/>
  </cellStyleXfs>
  <cellXfs count="69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0" xfId="0" applyFill="1" applyBorder="1" applyAlignment="1"/>
    <xf numFmtId="14" fontId="0" fillId="2" borderId="5" xfId="0" applyNumberFormat="1" applyFill="1" applyBorder="1" applyAlignment="1">
      <alignment horizontal="right" vertical="center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9" fontId="0" fillId="0" borderId="19" xfId="0" applyNumberForma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showGridLines="0" tabSelected="1" zoomScale="85" zoomScaleNormal="85" workbookViewId="0">
      <pane ySplit="6" topLeftCell="A7" activePane="bottomLeft" state="frozen"/>
      <selection pane="bottomLeft" activeCell="D11" sqref="D11"/>
    </sheetView>
  </sheetViews>
  <sheetFormatPr defaultRowHeight="15" x14ac:dyDescent="0.25"/>
  <cols>
    <col min="1" max="1" width="9.140625" customWidth="1"/>
    <col min="2" max="2" width="14.42578125" style="29" customWidth="1"/>
    <col min="3" max="3" width="14.7109375" customWidth="1"/>
    <col min="4" max="4" width="46.5703125" style="29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30" customHeight="1" x14ac:dyDescent="0.25">
      <c r="A2" s="6" t="s">
        <v>1</v>
      </c>
      <c r="B2" s="64" t="s">
        <v>24</v>
      </c>
      <c r="C2" s="64"/>
      <c r="D2" s="50"/>
      <c r="F2" s="2"/>
      <c r="G2" s="2"/>
      <c r="H2" s="2"/>
      <c r="J2" s="2"/>
      <c r="K2" s="3"/>
      <c r="L2" s="4"/>
    </row>
    <row r="3" spans="1:12" x14ac:dyDescent="0.25">
      <c r="A3" s="5" t="s">
        <v>2</v>
      </c>
      <c r="B3" s="55" t="s">
        <v>25</v>
      </c>
      <c r="D3" s="1"/>
      <c r="E3" s="6" t="s">
        <v>3</v>
      </c>
      <c r="F3" s="2"/>
      <c r="G3" s="2"/>
      <c r="H3" s="2"/>
      <c r="J3" s="2"/>
      <c r="K3" s="3"/>
      <c r="L3" s="4"/>
    </row>
    <row r="4" spans="1:12" x14ac:dyDescent="0.25">
      <c r="A4" s="5" t="s">
        <v>4</v>
      </c>
      <c r="B4" s="1"/>
      <c r="D4" s="1"/>
      <c r="E4" s="6" t="s">
        <v>5</v>
      </c>
      <c r="F4" s="2"/>
      <c r="G4" s="2"/>
      <c r="H4" s="2"/>
      <c r="J4" s="2"/>
      <c r="K4" s="3"/>
      <c r="L4" s="4"/>
    </row>
    <row r="5" spans="1:12" x14ac:dyDescent="0.25">
      <c r="A5" s="7" t="s">
        <v>6</v>
      </c>
      <c r="B5" s="8"/>
      <c r="D5" s="1"/>
      <c r="E5" s="6" t="s">
        <v>7</v>
      </c>
      <c r="F5" s="56">
        <v>43284</v>
      </c>
      <c r="G5" s="9"/>
      <c r="H5" s="9"/>
      <c r="I5" s="2"/>
      <c r="J5" s="9"/>
      <c r="K5" s="3"/>
      <c r="L5" s="4"/>
    </row>
    <row r="6" spans="1:12" s="12" customFormat="1" x14ac:dyDescent="0.25">
      <c r="A6" s="10" t="s">
        <v>8</v>
      </c>
      <c r="B6" s="11" t="s">
        <v>9</v>
      </c>
      <c r="C6" s="10" t="s">
        <v>10</v>
      </c>
      <c r="D6" s="11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2" ht="18.75" x14ac:dyDescent="0.25">
      <c r="A7" s="68" t="s">
        <v>28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14">
        <f>SUM(J8:J17)</f>
        <v>77001.569999999992</v>
      </c>
    </row>
    <row r="8" spans="1:12" ht="15.75" x14ac:dyDescent="0.25">
      <c r="A8" t="str">
        <f>IF(G8&lt;&gt;"",1+MAX($A$7:A7),"")</f>
        <v/>
      </c>
      <c r="B8" s="15"/>
      <c r="D8" s="51" t="s">
        <v>29</v>
      </c>
      <c r="E8" s="16"/>
      <c r="F8" s="17"/>
      <c r="H8" s="18"/>
      <c r="I8" s="19"/>
      <c r="L8" s="20"/>
    </row>
    <row r="9" spans="1:12" ht="60" x14ac:dyDescent="0.25">
      <c r="A9" s="10">
        <f>IF(G9&lt;&gt;"",1+MAX($A$7:A8),"")</f>
        <v>1</v>
      </c>
      <c r="B9" s="21" t="s">
        <v>38</v>
      </c>
      <c r="C9" s="21" t="s">
        <v>39</v>
      </c>
      <c r="D9" s="53" t="s">
        <v>30</v>
      </c>
      <c r="E9" s="23">
        <v>175</v>
      </c>
      <c r="F9" s="24">
        <v>0.1</v>
      </c>
      <c r="G9" s="25">
        <f t="shared" ref="G9:G13" si="0">E9*(1+F9)</f>
        <v>192.50000000000003</v>
      </c>
      <c r="H9" s="26" t="s">
        <v>27</v>
      </c>
      <c r="I9" s="27">
        <v>10.18</v>
      </c>
      <c r="J9" s="27">
        <f t="shared" ref="J9:J13" si="1">I9*E9</f>
        <v>1781.5</v>
      </c>
      <c r="K9" s="28"/>
      <c r="L9" s="28"/>
    </row>
    <row r="10" spans="1:12" ht="75" x14ac:dyDescent="0.25">
      <c r="A10" s="10">
        <f>IF(G10&lt;&gt;"",1+MAX($A$7:A9),"")</f>
        <v>2</v>
      </c>
      <c r="B10" s="21" t="s">
        <v>38</v>
      </c>
      <c r="C10" s="21" t="s">
        <v>39</v>
      </c>
      <c r="D10" s="53" t="s">
        <v>31</v>
      </c>
      <c r="E10" s="23">
        <v>4748</v>
      </c>
      <c r="F10" s="24">
        <v>0.1</v>
      </c>
      <c r="G10" s="25">
        <f t="shared" si="0"/>
        <v>5222.8</v>
      </c>
      <c r="H10" s="26" t="s">
        <v>27</v>
      </c>
      <c r="I10" s="27">
        <v>4.32</v>
      </c>
      <c r="J10" s="27">
        <f t="shared" si="1"/>
        <v>20511.36</v>
      </c>
      <c r="K10" s="28"/>
      <c r="L10" s="28"/>
    </row>
    <row r="11" spans="1:12" ht="30" x14ac:dyDescent="0.25">
      <c r="A11" s="10">
        <f>IF(G11&lt;&gt;"",1+MAX($A$7:A10),"")</f>
        <v>3</v>
      </c>
      <c r="B11" s="21" t="s">
        <v>38</v>
      </c>
      <c r="C11" s="21" t="s">
        <v>39</v>
      </c>
      <c r="D11" s="53" t="s">
        <v>32</v>
      </c>
      <c r="E11" s="23">
        <v>1160</v>
      </c>
      <c r="F11" s="24">
        <v>0.1</v>
      </c>
      <c r="G11" s="25">
        <f t="shared" si="0"/>
        <v>1276</v>
      </c>
      <c r="H11" s="26" t="s">
        <v>27</v>
      </c>
      <c r="I11" s="27">
        <v>0.46</v>
      </c>
      <c r="J11" s="27">
        <f t="shared" si="1"/>
        <v>533.6</v>
      </c>
      <c r="K11" s="28"/>
      <c r="L11" s="28"/>
    </row>
    <row r="12" spans="1:12" ht="45" x14ac:dyDescent="0.25">
      <c r="A12" s="10">
        <f>IF(G12&lt;&gt;"",1+MAX($A$7:A11),"")</f>
        <v>4</v>
      </c>
      <c r="B12" s="21" t="s">
        <v>38</v>
      </c>
      <c r="C12" s="21" t="s">
        <v>39</v>
      </c>
      <c r="D12" s="53" t="s">
        <v>33</v>
      </c>
      <c r="E12" s="23">
        <v>1160</v>
      </c>
      <c r="F12" s="24">
        <v>0.1</v>
      </c>
      <c r="G12" s="25">
        <f t="shared" si="0"/>
        <v>1276</v>
      </c>
      <c r="H12" s="26" t="s">
        <v>27</v>
      </c>
      <c r="I12" s="27">
        <v>22.1</v>
      </c>
      <c r="J12" s="27">
        <f t="shared" si="1"/>
        <v>25636</v>
      </c>
      <c r="K12" s="28"/>
      <c r="L12" s="28"/>
    </row>
    <row r="13" spans="1:12" ht="75" x14ac:dyDescent="0.25">
      <c r="A13" s="10">
        <f>IF(G13&lt;&gt;"",1+MAX($A$7:A12),"")</f>
        <v>5</v>
      </c>
      <c r="B13" s="21" t="s">
        <v>38</v>
      </c>
      <c r="C13" s="21" t="s">
        <v>39</v>
      </c>
      <c r="D13" s="53" t="s">
        <v>34</v>
      </c>
      <c r="E13" s="23">
        <v>2055</v>
      </c>
      <c r="F13" s="24">
        <v>0.1</v>
      </c>
      <c r="G13" s="25">
        <f t="shared" si="0"/>
        <v>2260.5</v>
      </c>
      <c r="H13" s="26" t="s">
        <v>27</v>
      </c>
      <c r="I13" s="27">
        <v>8.5</v>
      </c>
      <c r="J13" s="27">
        <f t="shared" si="1"/>
        <v>17467.5</v>
      </c>
      <c r="K13" s="28"/>
      <c r="L13" s="28"/>
    </row>
    <row r="14" spans="1:12" x14ac:dyDescent="0.25">
      <c r="A14" s="10" t="str">
        <f>IF(G14&lt;&gt;"",1+MAX($A$7:A13),"")</f>
        <v/>
      </c>
      <c r="B14" s="21"/>
      <c r="C14" s="22"/>
      <c r="D14" s="53" t="s">
        <v>26</v>
      </c>
      <c r="E14" s="23"/>
      <c r="F14" s="24"/>
      <c r="G14" s="25"/>
      <c r="H14" s="26"/>
      <c r="I14" s="27"/>
      <c r="J14" s="27"/>
      <c r="K14" s="28"/>
      <c r="L14" s="28"/>
    </row>
    <row r="15" spans="1:12" ht="15.75" x14ac:dyDescent="0.25">
      <c r="A15" s="57" t="str">
        <f>IF(G15&lt;&gt;"",1+MAX($A$7:A14),"")</f>
        <v/>
      </c>
      <c r="B15" s="58"/>
      <c r="C15" s="57"/>
      <c r="D15" s="59" t="s">
        <v>35</v>
      </c>
      <c r="E15" s="60"/>
      <c r="F15" s="61"/>
      <c r="G15" s="57"/>
      <c r="H15" s="63"/>
      <c r="I15" s="62"/>
      <c r="J15" s="57"/>
      <c r="K15" s="57"/>
      <c r="L15" s="20"/>
    </row>
    <row r="16" spans="1:12" ht="60" x14ac:dyDescent="0.25">
      <c r="A16" s="10">
        <f>IF(G16&lt;&gt;"",1+MAX($A$7:A15),"")</f>
        <v>6</v>
      </c>
      <c r="B16" s="21" t="s">
        <v>38</v>
      </c>
      <c r="C16" s="21" t="s">
        <v>39</v>
      </c>
      <c r="D16" s="53" t="s">
        <v>36</v>
      </c>
      <c r="E16" s="23">
        <f>830.5</f>
        <v>830.5</v>
      </c>
      <c r="F16" s="24">
        <v>0.1</v>
      </c>
      <c r="G16" s="25">
        <f t="shared" ref="G16:G17" si="2">E16*(1+F16)</f>
        <v>913.55000000000007</v>
      </c>
      <c r="H16" s="26" t="s">
        <v>20</v>
      </c>
      <c r="I16" s="27">
        <v>6.5</v>
      </c>
      <c r="J16" s="27">
        <f t="shared" ref="J16:J17" si="3">I16*E16</f>
        <v>5398.25</v>
      </c>
      <c r="K16" s="28"/>
      <c r="L16" s="28"/>
    </row>
    <row r="17" spans="1:12" ht="45" x14ac:dyDescent="0.25">
      <c r="A17" s="10">
        <f>IF(G17&lt;&gt;"",1+MAX($A$7:A16),"")</f>
        <v>7</v>
      </c>
      <c r="B17" s="21" t="s">
        <v>38</v>
      </c>
      <c r="C17" s="21" t="s">
        <v>39</v>
      </c>
      <c r="D17" s="53" t="s">
        <v>37</v>
      </c>
      <c r="E17" s="23">
        <v>924</v>
      </c>
      <c r="F17" s="24">
        <v>0.1</v>
      </c>
      <c r="G17" s="25">
        <f t="shared" si="2"/>
        <v>1016.4000000000001</v>
      </c>
      <c r="H17" s="26" t="s">
        <v>20</v>
      </c>
      <c r="I17" s="27">
        <v>6.14</v>
      </c>
      <c r="J17" s="27">
        <f t="shared" si="3"/>
        <v>5673.36</v>
      </c>
      <c r="K17" s="28"/>
      <c r="L17" s="28"/>
    </row>
    <row r="18" spans="1:12" x14ac:dyDescent="0.25">
      <c r="A18" s="10"/>
      <c r="B18" s="21"/>
      <c r="C18" s="22"/>
      <c r="D18" s="53"/>
      <c r="E18" s="23"/>
      <c r="F18" s="24"/>
      <c r="G18" s="25"/>
      <c r="H18" s="26"/>
      <c r="I18" s="27"/>
      <c r="J18" s="27"/>
      <c r="K18" s="28"/>
      <c r="L18" s="28"/>
    </row>
    <row r="19" spans="1:12" x14ac:dyDescent="0.25">
      <c r="A19" s="30" t="str">
        <f>IF(G19&lt;&gt;"",1+MAX($A$7:A17),"")</f>
        <v/>
      </c>
    </row>
    <row r="20" spans="1:12" ht="15.75" thickBot="1" x14ac:dyDescent="0.3">
      <c r="A20" s="13"/>
      <c r="B20" s="32"/>
      <c r="C20" s="33"/>
      <c r="D20" s="54"/>
      <c r="E20" s="16"/>
      <c r="F20" s="34"/>
      <c r="G20" s="35"/>
      <c r="H20" s="18"/>
      <c r="I20" s="36"/>
      <c r="J20" s="36"/>
      <c r="K20" s="37"/>
      <c r="L20" s="37"/>
    </row>
    <row r="21" spans="1:12" ht="19.5" thickBot="1" x14ac:dyDescent="0.3">
      <c r="A21" s="30" t="str">
        <f>IF(G21&lt;&gt;"",1+MAX($A$7:A19),"")</f>
        <v/>
      </c>
      <c r="D21" s="52"/>
      <c r="E21" s="38" t="s">
        <v>21</v>
      </c>
      <c r="F21" s="39"/>
      <c r="G21" s="39"/>
      <c r="H21" s="39"/>
      <c r="I21" s="39"/>
      <c r="J21" s="40">
        <f>SUM(J4:J19)</f>
        <v>77001.569999999992</v>
      </c>
      <c r="K21" s="41"/>
      <c r="L21" s="42">
        <f>SUM(L4:L19)</f>
        <v>77001.569999999992</v>
      </c>
    </row>
    <row r="22" spans="1:12" ht="19.5" thickBot="1" x14ac:dyDescent="0.3">
      <c r="A22" s="30" t="str">
        <f>IF(G22&lt;&gt;"",1+MAX($A$7:A21),"")</f>
        <v/>
      </c>
      <c r="D22" s="52"/>
      <c r="E22" s="43" t="s">
        <v>22</v>
      </c>
      <c r="F22" s="44"/>
      <c r="G22" s="44"/>
      <c r="H22" s="44"/>
      <c r="I22" s="44"/>
      <c r="J22" s="45">
        <f>0.25*J21</f>
        <v>19250.392499999998</v>
      </c>
      <c r="K22" s="41"/>
      <c r="L22" s="42">
        <f>0.25*L21</f>
        <v>19250.392499999998</v>
      </c>
    </row>
    <row r="23" spans="1:12" ht="19.5" thickBot="1" x14ac:dyDescent="0.3">
      <c r="A23" s="30" t="str">
        <f>IF(G23&lt;&gt;"",1+MAX($A$7:A22),"")</f>
        <v/>
      </c>
      <c r="D23" s="52"/>
      <c r="E23" s="46" t="s">
        <v>23</v>
      </c>
      <c r="F23" s="47"/>
      <c r="G23" s="47"/>
      <c r="H23" s="47"/>
      <c r="I23" s="47"/>
      <c r="J23" s="48">
        <f>SUM(J21:J22)</f>
        <v>96251.962499999994</v>
      </c>
      <c r="K23" s="41"/>
      <c r="L23" s="49">
        <f>SUM(L21:L22)</f>
        <v>96251.962499999994</v>
      </c>
    </row>
    <row r="24" spans="1:12" x14ac:dyDescent="0.25">
      <c r="A24" s="30" t="str">
        <f>IF(G24&lt;&gt;"",1+MAX($A$7:A23),"")</f>
        <v/>
      </c>
      <c r="D24" s="52"/>
      <c r="E24" s="16"/>
      <c r="F24" s="17"/>
      <c r="G24" s="16"/>
      <c r="H24" s="18"/>
      <c r="I24" s="19"/>
      <c r="J24" s="31"/>
    </row>
    <row r="25" spans="1:12" x14ac:dyDescent="0.25">
      <c r="A25" s="30"/>
      <c r="D25" s="52"/>
      <c r="E25" s="16"/>
      <c r="F25" s="17"/>
      <c r="G25" s="16"/>
      <c r="H25" s="18"/>
      <c r="I25" s="19"/>
      <c r="J25" s="31"/>
    </row>
    <row r="26" spans="1:12" x14ac:dyDescent="0.25">
      <c r="A26" s="30"/>
      <c r="D26" s="52"/>
      <c r="E26" s="16"/>
      <c r="F26" s="17"/>
      <c r="G26" s="16"/>
      <c r="H26" s="18"/>
      <c r="I26" s="19"/>
      <c r="J26" s="31"/>
    </row>
    <row r="27" spans="1:12" x14ac:dyDescent="0.25">
      <c r="A27" s="30"/>
      <c r="D27" s="52"/>
      <c r="E27" s="16"/>
      <c r="F27" s="17"/>
      <c r="G27" s="16"/>
      <c r="H27" s="18"/>
      <c r="I27" s="19"/>
      <c r="J27" s="31"/>
    </row>
    <row r="28" spans="1:12" x14ac:dyDescent="0.25">
      <c r="A28" s="30"/>
      <c r="D28" s="52"/>
      <c r="E28" s="16"/>
      <c r="F28" s="17"/>
      <c r="G28" s="16"/>
      <c r="H28" s="18"/>
      <c r="I28" s="19"/>
      <c r="J28" s="31"/>
    </row>
    <row r="29" spans="1:12" x14ac:dyDescent="0.25">
      <c r="A29" s="30"/>
      <c r="D29" s="52"/>
      <c r="E29" s="16"/>
      <c r="F29" s="17"/>
      <c r="G29" s="16"/>
      <c r="H29" s="18"/>
      <c r="I29" s="19"/>
      <c r="J29" s="31"/>
    </row>
    <row r="30" spans="1:12" x14ac:dyDescent="0.25">
      <c r="A30" s="30" t="str">
        <f>IF(G30&lt;&gt;"",1+MAX($A$7:A29),"")</f>
        <v/>
      </c>
      <c r="D30" s="52"/>
      <c r="E30" s="16"/>
      <c r="F30" s="17"/>
      <c r="G30" s="16"/>
      <c r="H30" s="18"/>
      <c r="I30" s="19"/>
      <c r="J30" s="31"/>
    </row>
    <row r="31" spans="1:12" x14ac:dyDescent="0.25">
      <c r="A31" s="30" t="str">
        <f>IF(G31&lt;&gt;"",1+MAX($A$7:A30),"")</f>
        <v/>
      </c>
      <c r="D31" s="52"/>
      <c r="E31" s="16"/>
      <c r="F31" s="17"/>
      <c r="G31" s="16"/>
      <c r="H31" s="18"/>
      <c r="I31" s="19"/>
      <c r="J31" s="31"/>
    </row>
    <row r="32" spans="1:12" x14ac:dyDescent="0.25">
      <c r="A32" s="30" t="str">
        <f>IF(G32&lt;&gt;"",1+MAX($A$7:A31),"")</f>
        <v/>
      </c>
      <c r="D32" s="52"/>
      <c r="E32" s="16"/>
      <c r="F32" s="17"/>
      <c r="G32" s="16"/>
      <c r="H32" s="18"/>
      <c r="I32" s="19"/>
      <c r="J32" s="31"/>
    </row>
    <row r="33" spans="1:10" x14ac:dyDescent="0.25">
      <c r="A33" s="30" t="str">
        <f>IF(G33&lt;&gt;"",1+MAX($A$7:A32),"")</f>
        <v/>
      </c>
      <c r="D33" s="52"/>
      <c r="E33" s="16"/>
      <c r="F33" s="17"/>
      <c r="G33" s="16"/>
      <c r="H33" s="18"/>
      <c r="I33" s="19"/>
      <c r="J33" s="31"/>
    </row>
    <row r="34" spans="1:10" x14ac:dyDescent="0.25">
      <c r="A34" s="30" t="str">
        <f>IF(G34&lt;&gt;"",1+MAX($A$7:A33),"")</f>
        <v/>
      </c>
      <c r="D34" s="52"/>
      <c r="E34" s="16"/>
      <c r="F34" s="17"/>
      <c r="G34" s="16"/>
      <c r="H34" s="18"/>
      <c r="I34" s="19"/>
      <c r="J34" s="31"/>
    </row>
    <row r="35" spans="1:10" x14ac:dyDescent="0.25">
      <c r="A35" s="30" t="str">
        <f>IF(G35&lt;&gt;"",1+MAX($A$7:A34),"")</f>
        <v/>
      </c>
      <c r="D35" s="52"/>
      <c r="E35" s="16"/>
      <c r="F35" s="17"/>
      <c r="G35" s="16"/>
      <c r="H35" s="18"/>
      <c r="I35" s="19"/>
      <c r="J35" s="31"/>
    </row>
    <row r="36" spans="1:10" x14ac:dyDescent="0.25">
      <c r="A36" s="30" t="str">
        <f>IF(G36&lt;&gt;"",1+MAX($A$7:A35),"")</f>
        <v/>
      </c>
      <c r="D36" s="52"/>
      <c r="E36" s="16"/>
      <c r="F36" s="17"/>
      <c r="G36" s="16"/>
      <c r="H36" s="18"/>
      <c r="I36" s="19"/>
      <c r="J36" s="31"/>
    </row>
    <row r="37" spans="1:10" x14ac:dyDescent="0.25">
      <c r="A37" s="30" t="str">
        <f>IF(G37&lt;&gt;"",1+MAX($A$7:A36),"")</f>
        <v/>
      </c>
      <c r="D37" s="52"/>
      <c r="E37" s="16"/>
      <c r="F37" s="17"/>
      <c r="G37" s="16"/>
      <c r="H37" s="18"/>
      <c r="I37" s="19"/>
      <c r="J37" s="31"/>
    </row>
    <row r="38" spans="1:10" x14ac:dyDescent="0.25">
      <c r="A38" s="30" t="str">
        <f>IF(G38&lt;&gt;"",1+MAX($A$7:A37),"")</f>
        <v/>
      </c>
      <c r="D38" s="52"/>
      <c r="E38" s="16"/>
      <c r="F38" s="17"/>
      <c r="G38" s="16"/>
      <c r="H38" s="18"/>
      <c r="I38" s="19"/>
      <c r="J38" s="31"/>
    </row>
    <row r="39" spans="1:10" x14ac:dyDescent="0.25">
      <c r="A39" s="30" t="str">
        <f>IF(G39&lt;&gt;"",1+MAX($A$7:A38),"")</f>
        <v/>
      </c>
      <c r="D39" s="52"/>
      <c r="E39" s="16"/>
      <c r="F39" s="17"/>
      <c r="G39" s="16"/>
      <c r="H39" s="18"/>
      <c r="I39" s="19"/>
      <c r="J39" s="31"/>
    </row>
    <row r="40" spans="1:10" x14ac:dyDescent="0.25">
      <c r="A40" s="30" t="str">
        <f>IF(G40&lt;&gt;"",1+MAX($A$7:A39),"")</f>
        <v/>
      </c>
      <c r="D40" s="52"/>
      <c r="E40" s="16"/>
      <c r="F40" s="17"/>
      <c r="G40" s="16"/>
      <c r="H40" s="18"/>
      <c r="I40" s="19"/>
      <c r="J40" s="31"/>
    </row>
    <row r="41" spans="1:10" x14ac:dyDescent="0.25">
      <c r="A41" s="30" t="str">
        <f>IF(G41&lt;&gt;"",1+MAX($A$7:A40),"")</f>
        <v/>
      </c>
      <c r="D41" s="52"/>
      <c r="E41" s="16"/>
      <c r="F41" s="17"/>
      <c r="G41" s="16"/>
      <c r="H41" s="18"/>
      <c r="I41" s="19"/>
      <c r="J41" s="31"/>
    </row>
    <row r="42" spans="1:10" x14ac:dyDescent="0.25">
      <c r="A42" s="30" t="str">
        <f>IF(G42&lt;&gt;"",1+MAX($A$7:A41),"")</f>
        <v/>
      </c>
      <c r="D42" s="52"/>
      <c r="E42" s="16"/>
      <c r="F42" s="17"/>
      <c r="G42" s="16"/>
      <c r="H42" s="18"/>
      <c r="I42" s="19"/>
      <c r="J42" s="31"/>
    </row>
    <row r="43" spans="1:10" x14ac:dyDescent="0.25">
      <c r="A43" s="30" t="str">
        <f>IF(G43&lt;&gt;"",1+MAX($A$7:A42),"")</f>
        <v/>
      </c>
      <c r="D43" s="52"/>
      <c r="E43" s="16"/>
      <c r="F43" s="17"/>
      <c r="G43" s="16"/>
      <c r="H43" s="18"/>
      <c r="I43" s="19"/>
      <c r="J43" s="31"/>
    </row>
    <row r="44" spans="1:10" x14ac:dyDescent="0.25">
      <c r="A44" s="30" t="str">
        <f>IF(G44&lt;&gt;"",1+MAX($A$7:A43),"")</f>
        <v/>
      </c>
    </row>
    <row r="45" spans="1:10" x14ac:dyDescent="0.25">
      <c r="A45" s="30" t="str">
        <f>IF(G45&lt;&gt;"",1+MAX($A$7:A44),"")</f>
        <v/>
      </c>
    </row>
    <row r="46" spans="1:10" x14ac:dyDescent="0.25">
      <c r="A46" s="30" t="str">
        <f>IF(G46&lt;&gt;"",1+MAX($A$7:A45),"")</f>
        <v/>
      </c>
    </row>
    <row r="47" spans="1:10" x14ac:dyDescent="0.25">
      <c r="A47" s="30" t="str">
        <f>IF(G47&lt;&gt;"",1+MAX($A$7:A46),"")</f>
        <v/>
      </c>
    </row>
    <row r="48" spans="1:10" x14ac:dyDescent="0.25">
      <c r="A48" s="30" t="str">
        <f>IF(G48&lt;&gt;"",1+MAX($A$7:A47),"")</f>
        <v/>
      </c>
    </row>
    <row r="49" spans="1:1" x14ac:dyDescent="0.25">
      <c r="A49" s="30" t="str">
        <f>IF(G49&lt;&gt;"",1+MAX($A$7:A48),"")</f>
        <v/>
      </c>
    </row>
    <row r="50" spans="1:1" x14ac:dyDescent="0.25">
      <c r="A50" s="30" t="str">
        <f>IF(G50&lt;&gt;"",1+MAX($A$7:A49),"")</f>
        <v/>
      </c>
    </row>
    <row r="51" spans="1:1" x14ac:dyDescent="0.25">
      <c r="A51" s="30" t="str">
        <f>IF(G51&lt;&gt;"",1+MAX($A$7:A50),"")</f>
        <v/>
      </c>
    </row>
    <row r="52" spans="1:1" x14ac:dyDescent="0.25">
      <c r="A52" s="30" t="str">
        <f>IF(G52&lt;&gt;"",1+MAX($A$7:A51),"")</f>
        <v/>
      </c>
    </row>
    <row r="53" spans="1:1" x14ac:dyDescent="0.25">
      <c r="A53" s="30" t="str">
        <f>IF(G53&lt;&gt;"",1+MAX($A$7:A52),"")</f>
        <v/>
      </c>
    </row>
    <row r="54" spans="1:1" x14ac:dyDescent="0.25">
      <c r="A54" s="30" t="str">
        <f>IF(G54&lt;&gt;"",1+MAX($A$7:A53),"")</f>
        <v/>
      </c>
    </row>
    <row r="55" spans="1:1" x14ac:dyDescent="0.25">
      <c r="A55" s="30" t="str">
        <f>IF(G55&lt;&gt;"",1+MAX($A$7:A54),"")</f>
        <v/>
      </c>
    </row>
    <row r="56" spans="1:1" x14ac:dyDescent="0.25">
      <c r="A56" s="30" t="str">
        <f>IF(G56&lt;&gt;"",1+MAX($A$7:A55),"")</f>
        <v/>
      </c>
    </row>
    <row r="57" spans="1:1" x14ac:dyDescent="0.25">
      <c r="A57" s="30" t="str">
        <f>IF(G57&lt;&gt;"",1+MAX($A$7:A56),"")</f>
        <v/>
      </c>
    </row>
    <row r="58" spans="1:1" x14ac:dyDescent="0.25">
      <c r="A58" s="30" t="str">
        <f>IF(G58&lt;&gt;"",1+MAX($A$7:A57),"")</f>
        <v/>
      </c>
    </row>
    <row r="59" spans="1:1" x14ac:dyDescent="0.25">
      <c r="A59" s="30" t="str">
        <f>IF(G59&lt;&gt;"",1+MAX($A$7:A58),"")</f>
        <v/>
      </c>
    </row>
    <row r="60" spans="1:1" x14ac:dyDescent="0.25">
      <c r="A60" s="30" t="str">
        <f>IF(G60&lt;&gt;"",1+MAX($A$7:A59),"")</f>
        <v/>
      </c>
    </row>
    <row r="61" spans="1:1" x14ac:dyDescent="0.25">
      <c r="A61" s="30" t="str">
        <f>IF(G61&lt;&gt;"",1+MAX($A$7:A60),"")</f>
        <v/>
      </c>
    </row>
    <row r="62" spans="1:1" x14ac:dyDescent="0.25">
      <c r="A62" s="30" t="str">
        <f>IF(G62&lt;&gt;"",1+MAX($A$7:A61),"")</f>
        <v/>
      </c>
    </row>
    <row r="63" spans="1:1" x14ac:dyDescent="0.25">
      <c r="A63" s="30" t="str">
        <f>IF(G63&lt;&gt;"",1+MAX($A$7:A62),"")</f>
        <v/>
      </c>
    </row>
    <row r="64" spans="1:1" x14ac:dyDescent="0.25">
      <c r="A64" s="30" t="str">
        <f>IF(G64&lt;&gt;"",1+MAX($A$7:A63),"")</f>
        <v/>
      </c>
    </row>
    <row r="65" spans="1:1" x14ac:dyDescent="0.25">
      <c r="A65" s="30" t="str">
        <f>IF(G65&lt;&gt;"",1+MAX($A$7:A64),"")</f>
        <v/>
      </c>
    </row>
    <row r="66" spans="1:1" x14ac:dyDescent="0.25">
      <c r="A66" s="30" t="str">
        <f>IF(G66&lt;&gt;"",1+MAX($A$7:A65),"")</f>
        <v/>
      </c>
    </row>
    <row r="67" spans="1:1" x14ac:dyDescent="0.25">
      <c r="A67" s="30" t="str">
        <f>IF(G67&lt;&gt;"",1+MAX($A$7:A66),"")</f>
        <v/>
      </c>
    </row>
    <row r="68" spans="1:1" x14ac:dyDescent="0.25">
      <c r="A68" s="30" t="str">
        <f>IF(G68&lt;&gt;"",1+MAX($A$7:A67),"")</f>
        <v/>
      </c>
    </row>
    <row r="69" spans="1:1" x14ac:dyDescent="0.25">
      <c r="A69" s="30" t="str">
        <f>IF(G69&lt;&gt;"",1+MAX($A$7:A68),"")</f>
        <v/>
      </c>
    </row>
    <row r="70" spans="1:1" x14ac:dyDescent="0.25">
      <c r="A70" s="30" t="str">
        <f>IF(G70&lt;&gt;"",1+MAX($A$7:A69),"")</f>
        <v/>
      </c>
    </row>
    <row r="71" spans="1:1" x14ac:dyDescent="0.25">
      <c r="A71" s="30" t="str">
        <f>IF(G71&lt;&gt;"",1+MAX($A$7:A70),"")</f>
        <v/>
      </c>
    </row>
    <row r="72" spans="1:1" x14ac:dyDescent="0.25">
      <c r="A72" s="30" t="str">
        <f>IF(G72&lt;&gt;"",1+MAX($A$7:A71),"")</f>
        <v/>
      </c>
    </row>
    <row r="73" spans="1:1" x14ac:dyDescent="0.25">
      <c r="A73" s="30" t="str">
        <f>IF(G73&lt;&gt;"",1+MAX($A$7:A72),"")</f>
        <v/>
      </c>
    </row>
    <row r="74" spans="1:1" x14ac:dyDescent="0.25">
      <c r="A74" s="30" t="str">
        <f>IF(G74&lt;&gt;"",1+MAX($A$7:A73),"")</f>
        <v/>
      </c>
    </row>
    <row r="75" spans="1:1" x14ac:dyDescent="0.25">
      <c r="A75" s="30" t="str">
        <f>IF(G75&lt;&gt;"",1+MAX($A$7:A74),"")</f>
        <v/>
      </c>
    </row>
    <row r="76" spans="1:1" x14ac:dyDescent="0.25">
      <c r="A76" s="30" t="str">
        <f>IF(G76&lt;&gt;"",1+MAX($A$7:A75),"")</f>
        <v/>
      </c>
    </row>
    <row r="77" spans="1:1" x14ac:dyDescent="0.25">
      <c r="A77" s="30" t="str">
        <f>IF(G77&lt;&gt;"",1+MAX($A$7:A76),"")</f>
        <v/>
      </c>
    </row>
    <row r="78" spans="1:1" x14ac:dyDescent="0.25">
      <c r="A78" s="30" t="str">
        <f>IF(G78&lt;&gt;"",1+MAX($A$7:A77),"")</f>
        <v/>
      </c>
    </row>
    <row r="79" spans="1:1" x14ac:dyDescent="0.25">
      <c r="A79" s="30" t="str">
        <f>IF(G79&lt;&gt;"",1+MAX($A$7:A78),"")</f>
        <v/>
      </c>
    </row>
    <row r="80" spans="1:1" x14ac:dyDescent="0.25">
      <c r="A80" s="30" t="str">
        <f>IF(G80&lt;&gt;"",1+MAX($A$7:A79),"")</f>
        <v/>
      </c>
    </row>
    <row r="81" spans="1:1" x14ac:dyDescent="0.25">
      <c r="A81" s="30" t="str">
        <f>IF(G81&lt;&gt;"",1+MAX($A$7:A80),"")</f>
        <v/>
      </c>
    </row>
    <row r="82" spans="1:1" x14ac:dyDescent="0.25">
      <c r="A82" s="30" t="str">
        <f>IF(G82&lt;&gt;"",1+MAX($A$7:A81),"")</f>
        <v/>
      </c>
    </row>
    <row r="83" spans="1:1" x14ac:dyDescent="0.25">
      <c r="A83" s="30" t="str">
        <f>IF(G83&lt;&gt;"",1+MAX($A$7:A82),"")</f>
        <v/>
      </c>
    </row>
    <row r="84" spans="1:1" x14ac:dyDescent="0.25">
      <c r="A84" s="30" t="str">
        <f>IF(G84&lt;&gt;"",1+MAX($A$7:A83),"")</f>
        <v/>
      </c>
    </row>
    <row r="85" spans="1:1" x14ac:dyDescent="0.25">
      <c r="A85" s="30" t="str">
        <f>IF(G85&lt;&gt;"",1+MAX($A$7:A84),"")</f>
        <v/>
      </c>
    </row>
    <row r="86" spans="1:1" x14ac:dyDescent="0.25">
      <c r="A86" s="30" t="str">
        <f>IF(G86&lt;&gt;"",1+MAX($A$7:A85),"")</f>
        <v/>
      </c>
    </row>
    <row r="87" spans="1:1" x14ac:dyDescent="0.25">
      <c r="A87" s="30" t="str">
        <f>IF(G87&lt;&gt;"",1+MAX($A$7:A86),"")</f>
        <v/>
      </c>
    </row>
    <row r="88" spans="1:1" x14ac:dyDescent="0.25">
      <c r="A88" s="30" t="str">
        <f>IF(G88&lt;&gt;"",1+MAX($A$7:A87),"")</f>
        <v/>
      </c>
    </row>
    <row r="89" spans="1:1" x14ac:dyDescent="0.25">
      <c r="A89" s="30" t="str">
        <f>IF(G89&lt;&gt;"",1+MAX($A$7:A88),"")</f>
        <v/>
      </c>
    </row>
    <row r="90" spans="1:1" x14ac:dyDescent="0.25">
      <c r="A90" s="30" t="str">
        <f>IF(G90&lt;&gt;"",1+MAX($A$7:A89),"")</f>
        <v/>
      </c>
    </row>
    <row r="91" spans="1:1" x14ac:dyDescent="0.25">
      <c r="A91" s="30" t="str">
        <f>IF(G91&lt;&gt;"",1+MAX($A$7:A90),"")</f>
        <v/>
      </c>
    </row>
    <row r="92" spans="1:1" x14ac:dyDescent="0.25">
      <c r="A92" s="30" t="str">
        <f>IF(G92&lt;&gt;"",1+MAX($A$7:A91),"")</f>
        <v/>
      </c>
    </row>
    <row r="93" spans="1:1" x14ac:dyDescent="0.25">
      <c r="A93" s="30" t="str">
        <f>IF(G93&lt;&gt;"",1+MAX($A$7:A92),"")</f>
        <v/>
      </c>
    </row>
    <row r="94" spans="1:1" x14ac:dyDescent="0.25">
      <c r="A94" s="30" t="str">
        <f>IF(G94&lt;&gt;"",1+MAX($A$7:A93),"")</f>
        <v/>
      </c>
    </row>
    <row r="95" spans="1:1" x14ac:dyDescent="0.25">
      <c r="A95" s="30" t="str">
        <f>IF(G95&lt;&gt;"",1+MAX($A$7:A94),"")</f>
        <v/>
      </c>
    </row>
    <row r="96" spans="1:1" x14ac:dyDescent="0.25">
      <c r="A96" s="30" t="str">
        <f>IF(G96&lt;&gt;"",1+MAX($A$7:A95),"")</f>
        <v/>
      </c>
    </row>
    <row r="97" spans="1:1" x14ac:dyDescent="0.25">
      <c r="A97" s="30" t="str">
        <f>IF(G97&lt;&gt;"",1+MAX($A$7:A96),"")</f>
        <v/>
      </c>
    </row>
    <row r="98" spans="1:1" x14ac:dyDescent="0.25">
      <c r="A98" s="30" t="str">
        <f>IF(G98&lt;&gt;"",1+MAX($A$7:A97),"")</f>
        <v/>
      </c>
    </row>
    <row r="99" spans="1:1" x14ac:dyDescent="0.25">
      <c r="A99" s="30" t="str">
        <f>IF(G99&lt;&gt;"",1+MAX($A$7:A98),"")</f>
        <v/>
      </c>
    </row>
    <row r="100" spans="1:1" x14ac:dyDescent="0.25">
      <c r="A100" s="30" t="str">
        <f>IF(G100&lt;&gt;"",1+MAX($A$7:A99),"")</f>
        <v/>
      </c>
    </row>
    <row r="101" spans="1:1" x14ac:dyDescent="0.25">
      <c r="A101" s="30" t="str">
        <f>IF(G101&lt;&gt;"",1+MAX($A$7:A100),"")</f>
        <v/>
      </c>
    </row>
    <row r="102" spans="1:1" x14ac:dyDescent="0.25">
      <c r="A102" s="30" t="str">
        <f>IF(G102&lt;&gt;"",1+MAX($A$7:A101),"")</f>
        <v/>
      </c>
    </row>
    <row r="103" spans="1:1" x14ac:dyDescent="0.25">
      <c r="A103" s="30" t="str">
        <f>IF(G103&lt;&gt;"",1+MAX($A$7:A102),"")</f>
        <v/>
      </c>
    </row>
    <row r="104" spans="1:1" x14ac:dyDescent="0.25">
      <c r="A104" s="30" t="str">
        <f>IF(G104&lt;&gt;"",1+MAX($A$7:A103),"")</f>
        <v/>
      </c>
    </row>
    <row r="105" spans="1:1" x14ac:dyDescent="0.25">
      <c r="A105" s="30" t="str">
        <f>IF(G105&lt;&gt;"",1+MAX($A$7:A104),"")</f>
        <v/>
      </c>
    </row>
    <row r="106" spans="1:1" x14ac:dyDescent="0.25">
      <c r="A106" s="30" t="str">
        <f>IF(G106&lt;&gt;"",1+MAX($A$7:A105),"")</f>
        <v/>
      </c>
    </row>
    <row r="107" spans="1:1" x14ac:dyDescent="0.25">
      <c r="A107" s="30" t="str">
        <f>IF(G107&lt;&gt;"",1+MAX($A$7:A106),"")</f>
        <v/>
      </c>
    </row>
    <row r="108" spans="1:1" x14ac:dyDescent="0.25">
      <c r="A108" s="30" t="str">
        <f>IF(G108&lt;&gt;"",1+MAX($A$7:A107),"")</f>
        <v/>
      </c>
    </row>
    <row r="109" spans="1:1" x14ac:dyDescent="0.25">
      <c r="A109" s="30" t="str">
        <f>IF(G109&lt;&gt;"",1+MAX($A$7:A108),"")</f>
        <v/>
      </c>
    </row>
    <row r="110" spans="1:1" x14ac:dyDescent="0.25">
      <c r="A110" s="30" t="str">
        <f>IF(G110&lt;&gt;"",1+MAX($A$7:A109),"")</f>
        <v/>
      </c>
    </row>
    <row r="111" spans="1:1" x14ac:dyDescent="0.25">
      <c r="A111" s="30" t="str">
        <f>IF(G111&lt;&gt;"",1+MAX($A$7:A110),"")</f>
        <v/>
      </c>
    </row>
    <row r="112" spans="1:1" x14ac:dyDescent="0.25">
      <c r="A112" s="30" t="str">
        <f>IF(G112&lt;&gt;"",1+MAX($A$7:A111),"")</f>
        <v/>
      </c>
    </row>
    <row r="113" spans="1:1" x14ac:dyDescent="0.25">
      <c r="A113" s="30" t="str">
        <f>IF(G113&lt;&gt;"",1+MAX($A$7:A112),"")</f>
        <v/>
      </c>
    </row>
    <row r="114" spans="1:1" x14ac:dyDescent="0.25">
      <c r="A114" s="30" t="str">
        <f>IF(G114&lt;&gt;"",1+MAX($A$7:A113),"")</f>
        <v/>
      </c>
    </row>
    <row r="115" spans="1:1" x14ac:dyDescent="0.25">
      <c r="A115" s="30" t="str">
        <f>IF(G115&lt;&gt;"",1+MAX($A$7:A114),"")</f>
        <v/>
      </c>
    </row>
    <row r="116" spans="1:1" x14ac:dyDescent="0.25">
      <c r="A116" s="30" t="str">
        <f>IF(G116&lt;&gt;"",1+MAX($A$7:A115),"")</f>
        <v/>
      </c>
    </row>
    <row r="117" spans="1:1" x14ac:dyDescent="0.25">
      <c r="A117" s="30" t="str">
        <f>IF(G117&lt;&gt;"",1+MAX($A$7:A116),"")</f>
        <v/>
      </c>
    </row>
    <row r="118" spans="1:1" x14ac:dyDescent="0.25">
      <c r="A118" s="30" t="str">
        <f>IF(G118&lt;&gt;"",1+MAX($A$7:A117),"")</f>
        <v/>
      </c>
    </row>
    <row r="119" spans="1:1" x14ac:dyDescent="0.25">
      <c r="A119" s="30" t="str">
        <f>IF(G119&lt;&gt;"",1+MAX($A$7:A118),"")</f>
        <v/>
      </c>
    </row>
    <row r="120" spans="1:1" x14ac:dyDescent="0.25">
      <c r="A120" s="30" t="str">
        <f>IF(G120&lt;&gt;"",1+MAX($A$7:A119),"")</f>
        <v/>
      </c>
    </row>
    <row r="121" spans="1:1" x14ac:dyDescent="0.25">
      <c r="A121" s="30" t="str">
        <f>IF(G121&lt;&gt;"",1+MAX($A$7:A120),"")</f>
        <v/>
      </c>
    </row>
    <row r="122" spans="1:1" x14ac:dyDescent="0.25">
      <c r="A122" s="30" t="str">
        <f>IF(G122&lt;&gt;"",1+MAX($A$7:A121),"")</f>
        <v/>
      </c>
    </row>
    <row r="123" spans="1:1" x14ac:dyDescent="0.25">
      <c r="A123" s="30" t="str">
        <f>IF(G123&lt;&gt;"",1+MAX($A$7:A122),"")</f>
        <v/>
      </c>
    </row>
    <row r="124" spans="1:1" x14ac:dyDescent="0.25">
      <c r="A124" s="30" t="str">
        <f>IF(G124&lt;&gt;"",1+MAX($A$7:A123),"")</f>
        <v/>
      </c>
    </row>
    <row r="125" spans="1:1" x14ac:dyDescent="0.25">
      <c r="A125" s="30" t="str">
        <f>IF(G125&lt;&gt;"",1+MAX($A$7:A124),"")</f>
        <v/>
      </c>
    </row>
    <row r="126" spans="1:1" x14ac:dyDescent="0.25">
      <c r="A126" s="30" t="str">
        <f>IF(G126&lt;&gt;"",1+MAX($A$7:A125),"")</f>
        <v/>
      </c>
    </row>
    <row r="127" spans="1:1" x14ac:dyDescent="0.25">
      <c r="A127" s="30" t="str">
        <f>IF(G127&lt;&gt;"",1+MAX($A$7:A126),"")</f>
        <v/>
      </c>
    </row>
    <row r="128" spans="1:1" x14ac:dyDescent="0.25">
      <c r="A128" s="30" t="str">
        <f>IF(G128&lt;&gt;"",1+MAX($A$7:A127),"")</f>
        <v/>
      </c>
    </row>
    <row r="129" spans="1:1" x14ac:dyDescent="0.25">
      <c r="A129" s="30" t="str">
        <f>IF(G129&lt;&gt;"",1+MAX($A$7:A128),"")</f>
        <v/>
      </c>
    </row>
    <row r="130" spans="1:1" x14ac:dyDescent="0.25">
      <c r="A130" s="30" t="str">
        <f>IF(G130&lt;&gt;"",1+MAX($A$7:A129),"")</f>
        <v/>
      </c>
    </row>
    <row r="131" spans="1:1" x14ac:dyDescent="0.25">
      <c r="A131" s="30" t="str">
        <f>IF(G131&lt;&gt;"",1+MAX($A$7:A130),"")</f>
        <v/>
      </c>
    </row>
    <row r="132" spans="1:1" x14ac:dyDescent="0.25">
      <c r="A132" s="30" t="str">
        <f>IF(G132&lt;&gt;"",1+MAX($A$7:A131),"")</f>
        <v/>
      </c>
    </row>
    <row r="133" spans="1:1" x14ac:dyDescent="0.25">
      <c r="A133" s="30" t="str">
        <f>IF(G133&lt;&gt;"",1+MAX($A$7:A132),"")</f>
        <v/>
      </c>
    </row>
    <row r="134" spans="1:1" x14ac:dyDescent="0.25">
      <c r="A134" s="30" t="str">
        <f>IF(G134&lt;&gt;"",1+MAX($A$7:A133),"")</f>
        <v/>
      </c>
    </row>
    <row r="135" spans="1:1" x14ac:dyDescent="0.25">
      <c r="A135" s="30" t="str">
        <f>IF(G135&lt;&gt;"",1+MAX($A$7:A134),"")</f>
        <v/>
      </c>
    </row>
    <row r="136" spans="1:1" x14ac:dyDescent="0.25">
      <c r="A136" s="30" t="str">
        <f>IF(G136&lt;&gt;"",1+MAX($A$7:A135),"")</f>
        <v/>
      </c>
    </row>
    <row r="137" spans="1:1" x14ac:dyDescent="0.25">
      <c r="A137" s="30" t="str">
        <f>IF(G137&lt;&gt;"",1+MAX($A$7:A136),"")</f>
        <v/>
      </c>
    </row>
    <row r="138" spans="1:1" x14ac:dyDescent="0.25">
      <c r="A138" s="30" t="str">
        <f>IF(G138&lt;&gt;"",1+MAX($A$7:A137),"")</f>
        <v/>
      </c>
    </row>
    <row r="139" spans="1:1" x14ac:dyDescent="0.25">
      <c r="A139" s="30" t="str">
        <f>IF(G139&lt;&gt;"",1+MAX($A$7:A138),"")</f>
        <v/>
      </c>
    </row>
    <row r="140" spans="1:1" x14ac:dyDescent="0.25">
      <c r="A140" s="30" t="str">
        <f>IF(G140&lt;&gt;"",1+MAX($A$7:A139),"")</f>
        <v/>
      </c>
    </row>
    <row r="141" spans="1:1" x14ac:dyDescent="0.25">
      <c r="A141" s="30" t="str">
        <f>IF(G141&lt;&gt;"",1+MAX($A$7:A140),"")</f>
        <v/>
      </c>
    </row>
    <row r="142" spans="1:1" x14ac:dyDescent="0.25">
      <c r="A142" s="30" t="str">
        <f>IF(G142&lt;&gt;"",1+MAX($A$7:A141),"")</f>
        <v/>
      </c>
    </row>
    <row r="143" spans="1:1" x14ac:dyDescent="0.25">
      <c r="A143" s="30" t="str">
        <f>IF(G143&lt;&gt;"",1+MAX($A$7:A142),"")</f>
        <v/>
      </c>
    </row>
    <row r="144" spans="1:1" x14ac:dyDescent="0.25">
      <c r="A144" s="30" t="str">
        <f>IF(G144&lt;&gt;"",1+MAX($A$7:A143),"")</f>
        <v/>
      </c>
    </row>
    <row r="145" spans="1:1" x14ac:dyDescent="0.25">
      <c r="A145" s="30" t="str">
        <f>IF(G145&lt;&gt;"",1+MAX($A$7:A144),"")</f>
        <v/>
      </c>
    </row>
    <row r="146" spans="1:1" x14ac:dyDescent="0.25">
      <c r="A146" s="30" t="str">
        <f>IF(G146&lt;&gt;"",1+MAX($A$7:A145),"")</f>
        <v/>
      </c>
    </row>
    <row r="147" spans="1:1" x14ac:dyDescent="0.25">
      <c r="A147" s="30" t="str">
        <f>IF(G147&lt;&gt;"",1+MAX($A$7:A146),"")</f>
        <v/>
      </c>
    </row>
    <row r="148" spans="1:1" x14ac:dyDescent="0.25">
      <c r="A148" s="30" t="str">
        <f>IF(G148&lt;&gt;"",1+MAX($A$7:A147),"")</f>
        <v/>
      </c>
    </row>
    <row r="149" spans="1:1" x14ac:dyDescent="0.25">
      <c r="A149" s="30" t="str">
        <f>IF(G149&lt;&gt;"",1+MAX($A$7:A148),"")</f>
        <v/>
      </c>
    </row>
    <row r="150" spans="1:1" x14ac:dyDescent="0.25">
      <c r="A150" s="30" t="str">
        <f>IF(G150&lt;&gt;"",1+MAX($A$7:A149),"")</f>
        <v/>
      </c>
    </row>
    <row r="151" spans="1:1" x14ac:dyDescent="0.25">
      <c r="A151" s="30" t="str">
        <f>IF(G151&lt;&gt;"",1+MAX($A$7:A150),"")</f>
        <v/>
      </c>
    </row>
    <row r="152" spans="1:1" x14ac:dyDescent="0.25">
      <c r="A152" s="30" t="str">
        <f>IF(G152&lt;&gt;"",1+MAX($A$7:A151),"")</f>
        <v/>
      </c>
    </row>
    <row r="153" spans="1:1" x14ac:dyDescent="0.25">
      <c r="A153" s="30" t="str">
        <f>IF(G153&lt;&gt;"",1+MAX($A$7:A152),"")</f>
        <v/>
      </c>
    </row>
    <row r="154" spans="1:1" x14ac:dyDescent="0.25">
      <c r="A154" s="30" t="str">
        <f>IF(G154&lt;&gt;"",1+MAX($A$7:A153),"")</f>
        <v/>
      </c>
    </row>
    <row r="155" spans="1:1" x14ac:dyDescent="0.25">
      <c r="A155" s="30" t="str">
        <f>IF(G155&lt;&gt;"",1+MAX($A$7:A154),"")</f>
        <v/>
      </c>
    </row>
    <row r="156" spans="1:1" x14ac:dyDescent="0.25">
      <c r="A156" s="30" t="str">
        <f>IF(G156&lt;&gt;"",1+MAX($A$7:A155),"")</f>
        <v/>
      </c>
    </row>
    <row r="157" spans="1:1" x14ac:dyDescent="0.25">
      <c r="A157" s="30" t="str">
        <f>IF(G157&lt;&gt;"",1+MAX($A$7:A156),"")</f>
        <v/>
      </c>
    </row>
    <row r="158" spans="1:1" x14ac:dyDescent="0.25">
      <c r="A158" s="30" t="str">
        <f>IF(G158&lt;&gt;"",1+MAX($A$7:A157),"")</f>
        <v/>
      </c>
    </row>
    <row r="159" spans="1:1" x14ac:dyDescent="0.25">
      <c r="A159" s="30" t="str">
        <f>IF(G159&lt;&gt;"",1+MAX($A$7:A158),"")</f>
        <v/>
      </c>
    </row>
    <row r="160" spans="1:1" x14ac:dyDescent="0.25">
      <c r="A160" s="30" t="str">
        <f>IF(G160&lt;&gt;"",1+MAX($A$7:A159),"")</f>
        <v/>
      </c>
    </row>
    <row r="161" spans="1:1" x14ac:dyDescent="0.25">
      <c r="A161" s="30" t="str">
        <f>IF(G161&lt;&gt;"",1+MAX($A$7:A160),"")</f>
        <v/>
      </c>
    </row>
    <row r="162" spans="1:1" x14ac:dyDescent="0.25">
      <c r="A162" s="30" t="str">
        <f>IF(G162&lt;&gt;"",1+MAX($A$7:A161),"")</f>
        <v/>
      </c>
    </row>
    <row r="163" spans="1:1" x14ac:dyDescent="0.25">
      <c r="A163" s="30" t="str">
        <f>IF(G163&lt;&gt;"",1+MAX($A$7:A162),"")</f>
        <v/>
      </c>
    </row>
    <row r="164" spans="1:1" x14ac:dyDescent="0.25">
      <c r="A164" s="30" t="str">
        <f>IF(G164&lt;&gt;"",1+MAX($A$7:A163),"")</f>
        <v/>
      </c>
    </row>
    <row r="165" spans="1:1" x14ac:dyDescent="0.25">
      <c r="A165" s="30" t="str">
        <f>IF(G165&lt;&gt;"",1+MAX($A$7:A164),"")</f>
        <v/>
      </c>
    </row>
    <row r="166" spans="1:1" x14ac:dyDescent="0.25">
      <c r="A166" s="30" t="str">
        <f>IF(G166&lt;&gt;"",1+MAX($A$7:A165),"")</f>
        <v/>
      </c>
    </row>
  </sheetData>
  <mergeCells count="3">
    <mergeCell ref="B2:C2"/>
    <mergeCell ref="A1:L1"/>
    <mergeCell ref="A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dcterms:created xsi:type="dcterms:W3CDTF">2018-05-17T19:16:00Z</dcterms:created>
  <dcterms:modified xsi:type="dcterms:W3CDTF">2019-07-31T19:00:05Z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